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FC\5 - CPAS\3 - CADRE LEGAL - CIRCULAIRES\1 - CIRCULAIRES\1 - BUDGETS\CIRCULAIRE BUDGETAIRE 2022\Annexes\"/>
    </mc:Choice>
  </mc:AlternateContent>
  <xr:revisionPtr revIDLastSave="0" documentId="13_ncr:1_{A3A9EBB6-B7AB-46E3-BDB6-A811229ED284}" xr6:coauthVersionLast="45" xr6:coauthVersionMax="45" xr10:uidLastSave="{00000000-0000-0000-0000-000000000000}"/>
  <workbookProtection workbookAlgorithmName="SHA-512" workbookHashValue="rbaW97RBXgT7N9YuR4Q+FanHYvFxAfCz8kYnxELC1EnrZQyhgwE9oQLvYaX/XCtj9G8ZPSsDS+RD3ZQxZPDjXQ==" workbookSaltValue="ISdsFUzHDKhCWDUKBjV+Sg==" workbookSpinCount="100000" lockStructure="1"/>
  <bookViews>
    <workbookView xWindow="-108" yWindow="-108" windowWidth="23256" windowHeight="12576" activeTab="1" xr2:uid="{00000000-000D-0000-FFFF-FFFF00000000}"/>
  </bookViews>
  <sheets>
    <sheet name="FR" sheetId="1" r:id="rId1"/>
    <sheet name="NL" sheetId="2" r:id="rId2"/>
  </sheets>
  <definedNames>
    <definedName name="Print_Area_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D14" i="1"/>
  <c r="E14" i="1"/>
  <c r="D17" i="1"/>
  <c r="E17" i="1"/>
  <c r="D17" i="2" l="1"/>
  <c r="E17" i="2"/>
  <c r="C17" i="2"/>
  <c r="E14" i="2"/>
  <c r="D14" i="2"/>
  <c r="C14" i="1" l="1"/>
  <c r="C17" i="1" l="1"/>
  <c r="E40" i="2" l="1"/>
  <c r="D40" i="2"/>
  <c r="C40" i="2"/>
  <c r="E33" i="2"/>
  <c r="E41" i="2" s="1"/>
  <c r="D33" i="2"/>
  <c r="D41" i="2" s="1"/>
  <c r="C33" i="2"/>
  <c r="C41" i="2" s="1"/>
  <c r="E8" i="2"/>
  <c r="E22" i="2" s="1"/>
  <c r="E23" i="2" s="1"/>
  <c r="D8" i="2"/>
  <c r="D22" i="2" s="1"/>
  <c r="D23" i="2" s="1"/>
  <c r="C8" i="2"/>
  <c r="C22" i="2" s="1"/>
  <c r="E40" i="1"/>
  <c r="D40" i="1"/>
  <c r="C40" i="1"/>
  <c r="E33" i="1"/>
  <c r="E41" i="1" s="1"/>
  <c r="D33" i="1"/>
  <c r="D41" i="1" s="1"/>
  <c r="C33" i="1"/>
  <c r="C41" i="1" s="1"/>
  <c r="E8" i="1"/>
  <c r="E22" i="1" s="1"/>
  <c r="D8" i="1"/>
  <c r="D22" i="1" s="1"/>
  <c r="C8" i="1"/>
  <c r="C22" i="1" s="1"/>
  <c r="C23" i="2" l="1"/>
  <c r="C23" i="1"/>
  <c r="E23" i="1"/>
  <c r="D23" i="1"/>
</calcChain>
</file>

<file path=xl/sharedStrings.xml><?xml version="1.0" encoding="utf-8"?>
<sst xmlns="http://schemas.openxmlformats.org/spreadsheetml/2006/main" count="106" uniqueCount="95">
  <si>
    <t>dont art. 60§7 "économie sociale"</t>
  </si>
  <si>
    <t>Art. 60§7 mis à disposition de la commune (ETP)</t>
  </si>
  <si>
    <t>Art. 60§7 mis à disposition du CPAS (ETP)</t>
  </si>
  <si>
    <t>Rémunération du personnel art. 60§7</t>
  </si>
  <si>
    <t>Traitements (y compris pécule de vacances et allocation de fin d'année)</t>
  </si>
  <si>
    <t>33350/05, 33490/21,11100/17 et 11200/17</t>
  </si>
  <si>
    <t>Cotisations patronales versées à l'ONSSAPL</t>
  </si>
  <si>
    <t>11300/17</t>
  </si>
  <si>
    <t>Cotisations patronales non-versées à l'ONSSAPL</t>
  </si>
  <si>
    <t>concerne l'exonération : calcul 28,86% sur les salaires comme pour les contractuels.  il reste 0,01% à charge du CPAS</t>
  </si>
  <si>
    <t>Autres cotisations (assurances, service social collectif, médecine du travail, …)</t>
  </si>
  <si>
    <t>11700/17, 11800/17, 11900/17</t>
  </si>
  <si>
    <t>Autres interventions dans la rémunération (chèques repas, transport, …)</t>
  </si>
  <si>
    <t>11500/17</t>
  </si>
  <si>
    <t>Interventions dans le coût de la rémunération des art. 60§7</t>
  </si>
  <si>
    <t>46550/05 et  46590/03 de la fonction 8320</t>
  </si>
  <si>
    <t>84492X/46560/05 et 84492X/46590/03</t>
  </si>
  <si>
    <t>Intervention des utilisateurs</t>
  </si>
  <si>
    <t>84492X/16100/01</t>
  </si>
  <si>
    <t>Montant moyen par art. 60§7</t>
  </si>
  <si>
    <t>Personnel du service ISP (admin - TS – ligne hiérarchique / ETP)</t>
  </si>
  <si>
    <t>Rémunération du personnel ISP</t>
  </si>
  <si>
    <t>Coûts indirects (PC, salle, chauffage, etc.)</t>
  </si>
  <si>
    <t>Accompagnateurs art. 60§7 (ETP)</t>
  </si>
  <si>
    <t>Rémunération des accompagnateurs</t>
  </si>
  <si>
    <t>Rémunération</t>
  </si>
  <si>
    <r>
      <t>A</t>
    </r>
    <r>
      <rPr>
        <b/>
        <sz val="10"/>
        <color rgb="FF000000"/>
        <rFont val="Calibri"/>
        <family val="2"/>
      </rPr>
      <t>utres charges (à préciser)</t>
    </r>
  </si>
  <si>
    <t>ETP en charge des art. 60§7</t>
  </si>
  <si>
    <t>Charges totales (hors rémunération des art. 60§7)</t>
  </si>
  <si>
    <t>waaronder art. 60 § 7 "sociale economie" (VTE's)</t>
  </si>
  <si>
    <t>Bezoldiging van het personeel art. 60§7</t>
  </si>
  <si>
    <t>Wedde (met inbegrip van vakantiegeld en eindejaarspremie)</t>
  </si>
  <si>
    <t>33350/05, 33490/21,11100/17 en 11200/17</t>
  </si>
  <si>
    <t>Werkgeversbijdragen gestort aan de RSZPPO</t>
  </si>
  <si>
    <t>Werkgeversbijdragen niet gestort aan de RSZPPO</t>
  </si>
  <si>
    <t>Andere tussenkomsten in de bezoldiging (maaltijdchèques, vervoer, ...)</t>
  </si>
  <si>
    <t>Tussenkomsten in de kostprijs van de bezoldiging van de art. 60§7</t>
  </si>
  <si>
    <t>46550/05 en  46590/03 van de functie 8320</t>
  </si>
  <si>
    <t>84492X/46560/05 en 84492X/46590/03</t>
  </si>
  <si>
    <t>Tussenkomst van de gebruikers</t>
  </si>
  <si>
    <t>Totaal ten laste van de plaatselijke besturen</t>
  </si>
  <si>
    <t>Gemiddeld bedrag per art. 60§7</t>
  </si>
  <si>
    <t>Personeel opgenomen in de dienst SPI (VTE's - (admin - maatschappelijk werkers - hiërarchische lijn))</t>
  </si>
  <si>
    <t>Bezoldiging van het SPI personeel</t>
  </si>
  <si>
    <t>Indirecte kosten (computer, zaal, verwarming, e.d.)</t>
  </si>
  <si>
    <t>Begeleiders art. 60§7 (VTE)</t>
  </si>
  <si>
    <t>Bezoldiging van de begeleiders</t>
  </si>
  <si>
    <t>VTE's belast met de HR van de art. 60§7 (beheer en payroll)</t>
  </si>
  <si>
    <t>Bezoldiging</t>
  </si>
  <si>
    <t>Andere lasten (te verduidelijken)</t>
  </si>
  <si>
    <t>VTE's belast met art. 60§7</t>
  </si>
  <si>
    <t>Totale lasten (buiten bezoldiging van art. 60§7)</t>
  </si>
  <si>
    <t>Art. 60§7 ter beschikking van de gemeente (VTE)</t>
  </si>
  <si>
    <t>Art. 60§7 ter beschikking van het OCMW (VTE)</t>
  </si>
  <si>
    <r>
      <t xml:space="preserve">Andere bijdragen (verzekeringen, collectieve sociale dienst, </t>
    </r>
    <r>
      <rPr>
        <sz val="10"/>
        <rFont val="Calibri"/>
        <family val="2"/>
      </rPr>
      <t>arbeidsgeneeskunde, ...</t>
    </r>
    <r>
      <rPr>
        <sz val="10"/>
        <color rgb="FF000000"/>
        <rFont val="Calibri"/>
        <family val="2"/>
      </rPr>
      <t>)</t>
    </r>
  </si>
  <si>
    <t>betreft vrijstelling : berekening 28,86% over lonen zoals bij de contractuelen. Er blijft 0,01% ten laste van het OCMW</t>
  </si>
  <si>
    <t>Personnel en charge des RH des art. 60§7 (gestion et payroll / ETP)</t>
  </si>
  <si>
    <t>Frais de déplacement</t>
  </si>
  <si>
    <t>Cotisations service médical du travail</t>
  </si>
  <si>
    <t>Assurances</t>
  </si>
  <si>
    <t>Frais de chauffage</t>
  </si>
  <si>
    <t>Formation professionnelle</t>
  </si>
  <si>
    <t>Loyer</t>
  </si>
  <si>
    <t>Verplaatsingskosten</t>
  </si>
  <si>
    <t>Prest.arbeidsgeneeskundige dienst</t>
  </si>
  <si>
    <t>Verzekeringen</t>
  </si>
  <si>
    <t>Verwarmingskosten</t>
  </si>
  <si>
    <t>Beroepsopleidingen</t>
  </si>
  <si>
    <t>Huur</t>
  </si>
  <si>
    <t>Indemnités et coûts divers</t>
  </si>
  <si>
    <t xml:space="preserve">Frais de formation </t>
  </si>
  <si>
    <t>Subside régional (taux ménage RI ou ERI)</t>
  </si>
  <si>
    <t xml:space="preserve">               Subside régional Economie sociale</t>
  </si>
  <si>
    <t xml:space="preserve">               Subsides régionaux spécifiques (formation et soutien financier)</t>
  </si>
  <si>
    <t xml:space="preserve">Frais de fonctionnement liés aux art.60§7 </t>
  </si>
  <si>
    <t xml:space="preserve">84492x/46500/13  </t>
  </si>
  <si>
    <t>Nombre annuel articles 60§7 par an (ETP)</t>
  </si>
  <si>
    <t xml:space="preserve"> Jaarlijks aantal art. 60$7 (VTE's)</t>
  </si>
  <si>
    <t xml:space="preserve">Total  à charge des pouvoirs locaux </t>
  </si>
  <si>
    <t xml:space="preserve">Opleidingskosten </t>
  </si>
  <si>
    <t>84492X/12100/01 Frais de déplacement, de séjour et de services</t>
  </si>
  <si>
    <t>84492X/12300/09</t>
  </si>
  <si>
    <t>84492X/12100/01 Verplaatsings-, verblijfs- en dienstkosten</t>
  </si>
  <si>
    <t>Gewestelijke subsidie (taux ménage LL en ELL)</t>
  </si>
  <si>
    <t xml:space="preserve">               Gewestelijke subsidie Sociale economie </t>
  </si>
  <si>
    <t xml:space="preserve">              Specifieke gewestelijke subsidies (opleiding en financiële steun)</t>
  </si>
  <si>
    <t xml:space="preserve">Vergoedingen en diverse kosten </t>
  </si>
  <si>
    <t xml:space="preserve">OCMW: </t>
  </si>
  <si>
    <t xml:space="preserve">CPAS : </t>
  </si>
  <si>
    <t>Compte 2020</t>
  </si>
  <si>
    <t>Budget modifié 2021</t>
  </si>
  <si>
    <t>Budget 2022</t>
  </si>
  <si>
    <t>Rekening 2020</t>
  </si>
  <si>
    <t>Gewijzigde begroting  2021</t>
  </si>
  <si>
    <t>Begroting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</si>
</sst>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4" fillId="0" borderId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3" fillId="0" borderId="0" xfId="1" applyFont="1" applyFill="1" applyBorder="1" applyAlignment="1" applyProtection="1"/>
    <xf numFmtId="49" fontId="5" fillId="0" borderId="1" xfId="2" applyNumberFormat="1" applyFont="1" applyFill="1" applyBorder="1" applyAlignment="1" applyProtection="1">
      <alignment horizontal="center" vertical="center"/>
    </xf>
    <xf numFmtId="49" fontId="5" fillId="0" borderId="2" xfId="2" applyNumberFormat="1" applyFont="1" applyFill="1" applyBorder="1" applyAlignment="1" applyProtection="1">
      <alignment horizontal="center" vertical="center"/>
    </xf>
    <xf numFmtId="0" fontId="1" fillId="0" borderId="0" xfId="1" applyProtection="1"/>
    <xf numFmtId="0" fontId="6" fillId="2" borderId="4" xfId="1" applyFont="1" applyFill="1" applyBorder="1" applyAlignment="1" applyProtection="1">
      <alignment vertical="center"/>
    </xf>
    <xf numFmtId="4" fontId="6" fillId="2" borderId="5" xfId="1" applyNumberFormat="1" applyFont="1" applyFill="1" applyBorder="1" applyAlignment="1" applyProtection="1">
      <alignment horizontal="right" vertical="center"/>
      <protection locked="0"/>
    </xf>
    <xf numFmtId="4" fontId="6" fillId="2" borderId="6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Protection="1"/>
    <xf numFmtId="0" fontId="7" fillId="0" borderId="7" xfId="1" applyFont="1" applyFill="1" applyBorder="1" applyAlignment="1" applyProtection="1">
      <alignment horizontal="left" vertical="center" indent="5"/>
    </xf>
    <xf numFmtId="0" fontId="7" fillId="0" borderId="8" xfId="1" applyFont="1" applyFill="1" applyBorder="1" applyAlignment="1" applyProtection="1">
      <alignment horizontal="left" vertical="center" indent="5"/>
    </xf>
    <xf numFmtId="0" fontId="7" fillId="3" borderId="11" xfId="1" applyFont="1" applyFill="1" applyBorder="1" applyAlignment="1" applyProtection="1">
      <alignment vertical="center"/>
    </xf>
    <xf numFmtId="0" fontId="7" fillId="3" borderId="12" xfId="1" applyFont="1" applyFill="1" applyBorder="1" applyAlignment="1" applyProtection="1">
      <alignment vertical="center"/>
    </xf>
    <xf numFmtId="0" fontId="7" fillId="3" borderId="15" xfId="1" applyFont="1" applyFill="1" applyBorder="1" applyAlignment="1" applyProtection="1">
      <alignment vertical="center"/>
    </xf>
    <xf numFmtId="0" fontId="6" fillId="0" borderId="3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vertical="center"/>
    </xf>
    <xf numFmtId="4" fontId="6" fillId="0" borderId="5" xfId="1" applyNumberFormat="1" applyFont="1" applyFill="1" applyBorder="1" applyAlignment="1" applyProtection="1">
      <alignment horizontal="right" vertical="center"/>
    </xf>
    <xf numFmtId="4" fontId="6" fillId="0" borderId="6" xfId="1" applyNumberFormat="1" applyFont="1" applyFill="1" applyBorder="1" applyAlignment="1" applyProtection="1">
      <alignment horizontal="right" vertical="center"/>
    </xf>
    <xf numFmtId="0" fontId="7" fillId="0" borderId="16" xfId="1" applyFont="1" applyFill="1" applyBorder="1" applyAlignment="1" applyProtection="1">
      <alignment horizontal="left" vertical="center" indent="5"/>
    </xf>
    <xf numFmtId="0" fontId="1" fillId="0" borderId="0" xfId="1" applyFont="1" applyFill="1" applyAlignment="1" applyProtection="1">
      <alignment horizontal="center"/>
    </xf>
    <xf numFmtId="0" fontId="7" fillId="0" borderId="19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4" borderId="20" xfId="1" applyFont="1" applyFill="1" applyBorder="1" applyAlignment="1" applyProtection="1">
      <alignment horizontal="center" vertical="center"/>
    </xf>
    <xf numFmtId="0" fontId="7" fillId="0" borderId="23" xfId="1" applyFont="1" applyFill="1" applyBorder="1" applyAlignment="1" applyProtection="1">
      <alignment horizontal="left" vertical="center" indent="5"/>
    </xf>
    <xf numFmtId="0" fontId="7" fillId="0" borderId="20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vertical="center"/>
    </xf>
    <xf numFmtId="0" fontId="6" fillId="2" borderId="8" xfId="1" applyFont="1" applyFill="1" applyBorder="1" applyAlignment="1" applyProtection="1">
      <alignment vertical="center"/>
    </xf>
    <xf numFmtId="4" fontId="6" fillId="2" borderId="9" xfId="1" applyNumberFormat="1" applyFont="1" applyFill="1" applyBorder="1" applyAlignment="1" applyProtection="1">
      <alignment horizontal="right" vertical="center"/>
    </xf>
    <xf numFmtId="0" fontId="6" fillId="2" borderId="24" xfId="1" applyFont="1" applyFill="1" applyBorder="1" applyAlignment="1" applyProtection="1">
      <alignment vertical="center"/>
    </xf>
    <xf numFmtId="0" fontId="6" fillId="2" borderId="25" xfId="1" applyFont="1" applyFill="1" applyBorder="1" applyAlignment="1" applyProtection="1">
      <alignment vertical="center"/>
    </xf>
    <xf numFmtId="0" fontId="6" fillId="0" borderId="11" xfId="1" applyFont="1" applyFill="1" applyBorder="1" applyAlignment="1" applyProtection="1">
      <alignment vertical="center"/>
    </xf>
    <xf numFmtId="0" fontId="6" fillId="0" borderId="12" xfId="1" applyFont="1" applyFill="1" applyBorder="1" applyAlignment="1" applyProtection="1">
      <alignment vertical="center"/>
      <protection locked="0"/>
    </xf>
    <xf numFmtId="0" fontId="2" fillId="0" borderId="0" xfId="1" applyFont="1" applyProtection="1"/>
    <xf numFmtId="0" fontId="7" fillId="0" borderId="19" xfId="1" applyFont="1" applyFill="1" applyBorder="1" applyAlignment="1" applyProtection="1">
      <alignment horizontal="left" vertical="center" indent="5"/>
      <protection locked="0"/>
    </xf>
    <xf numFmtId="0" fontId="7" fillId="0" borderId="8" xfId="1" applyFont="1" applyFill="1" applyBorder="1" applyAlignment="1" applyProtection="1">
      <alignment horizontal="left" vertical="center" indent="5"/>
      <protection locked="0"/>
    </xf>
    <xf numFmtId="0" fontId="6" fillId="0" borderId="16" xfId="1" applyFont="1" applyFill="1" applyBorder="1" applyAlignment="1" applyProtection="1">
      <alignment vertical="center"/>
    </xf>
    <xf numFmtId="0" fontId="6" fillId="0" borderId="19" xfId="1" applyFont="1" applyFill="1" applyBorder="1" applyAlignment="1" applyProtection="1">
      <alignment vertical="center"/>
      <protection locked="0"/>
    </xf>
    <xf numFmtId="0" fontId="7" fillId="0" borderId="19" xfId="1" applyFont="1" applyFill="1" applyBorder="1" applyAlignment="1" applyProtection="1">
      <alignment vertical="center"/>
      <protection locked="0"/>
    </xf>
    <xf numFmtId="4" fontId="6" fillId="0" borderId="17" xfId="1" applyNumberFormat="1" applyFont="1" applyFill="1" applyBorder="1" applyAlignment="1" applyProtection="1">
      <alignment horizontal="right" vertical="center"/>
    </xf>
    <xf numFmtId="4" fontId="6" fillId="0" borderId="18" xfId="1" applyNumberFormat="1" applyFont="1" applyFill="1" applyBorder="1" applyAlignment="1" applyProtection="1">
      <alignment horizontal="right" vertical="center"/>
    </xf>
    <xf numFmtId="0" fontId="7" fillId="0" borderId="16" xfId="1" applyFont="1" applyFill="1" applyBorder="1" applyAlignment="1" applyProtection="1">
      <alignment horizontal="left" vertical="center" indent="5"/>
      <protection locked="0"/>
    </xf>
    <xf numFmtId="0" fontId="7" fillId="0" borderId="7" xfId="1" applyFont="1" applyFill="1" applyBorder="1" applyAlignment="1" applyProtection="1">
      <alignment horizontal="left" vertical="center" indent="5"/>
      <protection locked="0"/>
    </xf>
    <xf numFmtId="4" fontId="6" fillId="2" borderId="26" xfId="1" applyNumberFormat="1" applyFont="1" applyFill="1" applyBorder="1" applyAlignment="1" applyProtection="1">
      <alignment horizontal="right" vertical="center"/>
    </xf>
    <xf numFmtId="4" fontId="6" fillId="2" borderId="27" xfId="1" applyNumberFormat="1" applyFont="1" applyFill="1" applyBorder="1" applyAlignment="1" applyProtection="1">
      <alignment horizontal="right" vertical="center"/>
    </xf>
    <xf numFmtId="0" fontId="1" fillId="0" borderId="0" xfId="1" applyFill="1" applyAlignment="1" applyProtection="1"/>
    <xf numFmtId="4" fontId="1" fillId="0" borderId="0" xfId="1" applyNumberFormat="1" applyAlignment="1" applyProtection="1"/>
    <xf numFmtId="0" fontId="8" fillId="0" borderId="0" xfId="0" applyFont="1"/>
    <xf numFmtId="0" fontId="1" fillId="0" borderId="0" xfId="1" applyFill="1" applyAlignment="1" applyProtection="1">
      <protection locked="0"/>
    </xf>
    <xf numFmtId="0" fontId="6" fillId="0" borderId="28" xfId="1" applyFont="1" applyFill="1" applyBorder="1" applyAlignment="1" applyProtection="1">
      <alignment vertical="center"/>
    </xf>
    <xf numFmtId="0" fontId="6" fillId="0" borderId="29" xfId="1" applyFont="1" applyFill="1" applyBorder="1" applyAlignment="1" applyProtection="1">
      <alignment vertical="center"/>
    </xf>
    <xf numFmtId="0" fontId="11" fillId="2" borderId="3" xfId="1" applyFont="1" applyFill="1" applyBorder="1" applyAlignment="1" applyProtection="1">
      <alignment vertical="center"/>
    </xf>
    <xf numFmtId="0" fontId="9" fillId="0" borderId="16" xfId="1" applyFont="1" applyFill="1" applyBorder="1" applyAlignment="1" applyProtection="1">
      <alignment horizontal="left" vertical="center" indent="5"/>
    </xf>
    <xf numFmtId="0" fontId="9" fillId="4" borderId="16" xfId="1" applyFont="1" applyFill="1" applyBorder="1" applyAlignment="1" applyProtection="1">
      <alignment horizontal="left" vertical="center"/>
    </xf>
    <xf numFmtId="0" fontId="9" fillId="4" borderId="23" xfId="1" applyFont="1" applyFill="1" applyBorder="1" applyAlignment="1" applyProtection="1">
      <alignment vertical="center"/>
    </xf>
    <xf numFmtId="0" fontId="9" fillId="0" borderId="19" xfId="1" applyFont="1" applyFill="1" applyBorder="1" applyAlignment="1" applyProtection="1">
      <alignment horizontal="left" vertical="center" indent="5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left" vertical="center" indent="5"/>
    </xf>
    <xf numFmtId="0" fontId="9" fillId="0" borderId="7" xfId="1" applyFont="1" applyFill="1" applyBorder="1" applyAlignment="1" applyProtection="1">
      <alignment horizontal="center" vertical="center"/>
    </xf>
    <xf numFmtId="0" fontId="9" fillId="4" borderId="20" xfId="1" applyFont="1" applyFill="1" applyBorder="1" applyAlignment="1" applyProtection="1">
      <alignment horizontal="center" vertical="center"/>
    </xf>
    <xf numFmtId="4" fontId="7" fillId="5" borderId="9" xfId="1" applyNumberFormat="1" applyFont="1" applyFill="1" applyBorder="1" applyAlignment="1" applyProtection="1">
      <alignment horizontal="right" vertical="center"/>
      <protection locked="0"/>
    </xf>
    <xf numFmtId="4" fontId="7" fillId="5" borderId="10" xfId="1" applyNumberFormat="1" applyFont="1" applyFill="1" applyBorder="1" applyAlignment="1" applyProtection="1">
      <alignment horizontal="right" vertical="center"/>
      <protection locked="0"/>
    </xf>
    <xf numFmtId="4" fontId="7" fillId="5" borderId="13" xfId="1" applyNumberFormat="1" applyFont="1" applyFill="1" applyBorder="1" applyAlignment="1" applyProtection="1">
      <alignment horizontal="right" vertical="center"/>
      <protection locked="0"/>
    </xf>
    <xf numFmtId="4" fontId="7" fillId="5" borderId="14" xfId="1" applyNumberFormat="1" applyFont="1" applyFill="1" applyBorder="1" applyAlignment="1" applyProtection="1">
      <alignment horizontal="right" vertical="center"/>
      <protection locked="0"/>
    </xf>
    <xf numFmtId="4" fontId="7" fillId="5" borderId="17" xfId="1" applyNumberFormat="1" applyFont="1" applyFill="1" applyBorder="1" applyAlignment="1" applyProtection="1">
      <alignment horizontal="right" vertical="center"/>
      <protection locked="0"/>
    </xf>
    <xf numFmtId="4" fontId="7" fillId="5" borderId="18" xfId="1" applyNumberFormat="1" applyFont="1" applyFill="1" applyBorder="1" applyAlignment="1" applyProtection="1">
      <alignment horizontal="right" vertical="center"/>
      <protection locked="0"/>
    </xf>
    <xf numFmtId="0" fontId="9" fillId="5" borderId="16" xfId="1" applyFont="1" applyFill="1" applyBorder="1" applyAlignment="1" applyProtection="1">
      <alignment horizontal="right" vertical="center"/>
    </xf>
    <xf numFmtId="0" fontId="10" fillId="5" borderId="16" xfId="1" applyFont="1" applyFill="1" applyBorder="1" applyAlignment="1" applyProtection="1">
      <alignment horizontal="right" vertical="center"/>
    </xf>
    <xf numFmtId="0" fontId="9" fillId="5" borderId="7" xfId="1" applyFont="1" applyFill="1" applyBorder="1" applyAlignment="1" applyProtection="1">
      <alignment horizontal="right" vertical="center"/>
    </xf>
    <xf numFmtId="0" fontId="10" fillId="5" borderId="7" xfId="1" applyFont="1" applyFill="1" applyBorder="1" applyAlignment="1" applyProtection="1">
      <alignment horizontal="right" vertical="center"/>
    </xf>
    <xf numFmtId="4" fontId="7" fillId="5" borderId="21" xfId="1" applyNumberFormat="1" applyFont="1" applyFill="1" applyBorder="1" applyAlignment="1" applyProtection="1">
      <alignment horizontal="right" vertical="center"/>
      <protection locked="0"/>
    </xf>
    <xf numFmtId="4" fontId="7" fillId="5" borderId="22" xfId="1" applyNumberFormat="1" applyFont="1" applyFill="1" applyBorder="1" applyAlignment="1" applyProtection="1">
      <alignment horizontal="right" vertical="center"/>
      <protection locked="0"/>
    </xf>
    <xf numFmtId="4" fontId="6" fillId="5" borderId="26" xfId="1" applyNumberFormat="1" applyFont="1" applyFill="1" applyBorder="1" applyAlignment="1" applyProtection="1">
      <alignment horizontal="right" vertical="center"/>
      <protection locked="0"/>
    </xf>
    <xf numFmtId="4" fontId="6" fillId="5" borderId="13" xfId="1" applyNumberFormat="1" applyFont="1" applyFill="1" applyBorder="1" applyAlignment="1" applyProtection="1">
      <alignment horizontal="right" vertical="center"/>
      <protection locked="0"/>
    </xf>
    <xf numFmtId="4" fontId="6" fillId="5" borderId="14" xfId="1" applyNumberFormat="1" applyFont="1" applyFill="1" applyBorder="1" applyAlignment="1" applyProtection="1">
      <alignment horizontal="right" vertical="center"/>
      <protection locked="0"/>
    </xf>
    <xf numFmtId="4" fontId="6" fillId="5" borderId="17" xfId="1" applyNumberFormat="1" applyFont="1" applyFill="1" applyBorder="1" applyAlignment="1" applyProtection="1">
      <alignment horizontal="right" vertical="center"/>
      <protection locked="0"/>
    </xf>
    <xf numFmtId="4" fontId="6" fillId="5" borderId="18" xfId="1" applyNumberFormat="1" applyFont="1" applyFill="1" applyBorder="1" applyAlignment="1" applyProtection="1">
      <alignment horizontal="right" vertical="center"/>
      <protection locked="0"/>
    </xf>
  </cellXfs>
  <cellStyles count="11">
    <cellStyle name="Milliers 2" xfId="3" xr:uid="{00000000-0005-0000-0000-000000000000}"/>
    <cellStyle name="Normal" xfId="0" builtinId="0"/>
    <cellStyle name="Normal 2" xfId="4" xr:uid="{00000000-0005-0000-0000-000002000000}"/>
    <cellStyle name="Normal 3" xfId="5" xr:uid="{00000000-0005-0000-0000-000003000000}"/>
    <cellStyle name="Normal 3 2" xfId="1" xr:uid="{00000000-0005-0000-0000-000004000000}"/>
    <cellStyle name="Normal 3 2 2" xfId="6" xr:uid="{00000000-0005-0000-0000-000005000000}"/>
    <cellStyle name="Normal 3 3" xfId="7" xr:uid="{00000000-0005-0000-0000-000006000000}"/>
    <cellStyle name="Normal 4" xfId="2" xr:uid="{00000000-0005-0000-0000-000007000000}"/>
    <cellStyle name="Normal 4 2" xfId="8" xr:uid="{00000000-0005-0000-0000-000008000000}"/>
    <cellStyle name="Normal 5" xfId="9" xr:uid="{00000000-0005-0000-0000-000009000000}"/>
    <cellStyle name="Normal 5 2" xfId="10" xr:uid="{00000000-0005-0000-0000-00000A000000}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zoomScaleNormal="100" workbookViewId="0">
      <selection activeCell="B7" sqref="B7"/>
    </sheetView>
  </sheetViews>
  <sheetFormatPr baseColWidth="10" defaultColWidth="11.44140625" defaultRowHeight="14.4" x14ac:dyDescent="0.3"/>
  <cols>
    <col min="1" max="1" width="79.5546875" style="45" bestFit="1" customWidth="1"/>
    <col min="2" max="2" width="92.33203125" style="45" customWidth="1"/>
    <col min="3" max="5" width="25.6640625" style="46" customWidth="1"/>
    <col min="6" max="16384" width="11.44140625" style="4"/>
  </cols>
  <sheetData>
    <row r="1" spans="1:5" x14ac:dyDescent="0.3">
      <c r="A1" s="47" t="s">
        <v>88</v>
      </c>
      <c r="B1" s="48"/>
    </row>
    <row r="2" spans="1:5" ht="15" thickBot="1" x14ac:dyDescent="0.35"/>
    <row r="3" spans="1:5" ht="15" thickBot="1" x14ac:dyDescent="0.35">
      <c r="A3" s="1"/>
      <c r="B3" s="1"/>
      <c r="C3" s="2" t="s">
        <v>89</v>
      </c>
      <c r="D3" s="3" t="s">
        <v>90</v>
      </c>
      <c r="E3" s="2" t="s">
        <v>91</v>
      </c>
    </row>
    <row r="4" spans="1:5" s="8" customFormat="1" ht="20.100000000000001" customHeight="1" x14ac:dyDescent="0.3">
      <c r="A4" s="51" t="s">
        <v>76</v>
      </c>
      <c r="B4" s="5"/>
      <c r="C4" s="6"/>
      <c r="D4" s="7"/>
      <c r="E4" s="6"/>
    </row>
    <row r="5" spans="1:5" ht="20.100000000000001" customHeight="1" thickBot="1" x14ac:dyDescent="0.35">
      <c r="A5" s="9" t="s">
        <v>0</v>
      </c>
      <c r="B5" s="10"/>
      <c r="C5" s="60"/>
      <c r="D5" s="61"/>
      <c r="E5" s="60"/>
    </row>
    <row r="6" spans="1:5" ht="20.100000000000001" customHeight="1" x14ac:dyDescent="0.3">
      <c r="A6" s="11" t="s">
        <v>1</v>
      </c>
      <c r="B6" s="12"/>
      <c r="C6" s="62"/>
      <c r="D6" s="63"/>
      <c r="E6" s="62"/>
    </row>
    <row r="7" spans="1:5" ht="20.100000000000001" customHeight="1" thickBot="1" x14ac:dyDescent="0.35">
      <c r="A7" s="11" t="s">
        <v>2</v>
      </c>
      <c r="B7" s="13"/>
      <c r="C7" s="60"/>
      <c r="D7" s="61"/>
      <c r="E7" s="60"/>
    </row>
    <row r="8" spans="1:5" ht="20.100000000000001" customHeight="1" x14ac:dyDescent="0.3">
      <c r="A8" s="14" t="s">
        <v>3</v>
      </c>
      <c r="B8" s="15"/>
      <c r="C8" s="16">
        <f>SUM(C9:C13)</f>
        <v>0</v>
      </c>
      <c r="D8" s="17">
        <f t="shared" ref="D8:E8" si="0">SUM(D9:D13)</f>
        <v>0</v>
      </c>
      <c r="E8" s="16">
        <f t="shared" si="0"/>
        <v>0</v>
      </c>
    </row>
    <row r="9" spans="1:5" ht="20.100000000000001" customHeight="1" x14ac:dyDescent="0.3">
      <c r="A9" s="18" t="s">
        <v>4</v>
      </c>
      <c r="B9" s="19" t="s">
        <v>5</v>
      </c>
      <c r="C9" s="64"/>
      <c r="D9" s="65"/>
      <c r="E9" s="64"/>
    </row>
    <row r="10" spans="1:5" ht="20.100000000000001" customHeight="1" x14ac:dyDescent="0.3">
      <c r="A10" s="18" t="s">
        <v>6</v>
      </c>
      <c r="B10" s="20" t="s">
        <v>7</v>
      </c>
      <c r="C10" s="64"/>
      <c r="D10" s="65"/>
      <c r="E10" s="64"/>
    </row>
    <row r="11" spans="1:5" ht="20.100000000000001" customHeight="1" x14ac:dyDescent="0.3">
      <c r="A11" s="18" t="s">
        <v>8</v>
      </c>
      <c r="B11" s="21" t="s">
        <v>9</v>
      </c>
      <c r="C11" s="64"/>
      <c r="D11" s="65"/>
      <c r="E11" s="64"/>
    </row>
    <row r="12" spans="1:5" ht="20.100000000000001" customHeight="1" x14ac:dyDescent="0.3">
      <c r="A12" s="18" t="s">
        <v>10</v>
      </c>
      <c r="B12" s="20" t="s">
        <v>11</v>
      </c>
      <c r="C12" s="64"/>
      <c r="D12" s="65"/>
      <c r="E12" s="64"/>
    </row>
    <row r="13" spans="1:5" ht="20.100000000000001" customHeight="1" thickBot="1" x14ac:dyDescent="0.35">
      <c r="A13" s="9" t="s">
        <v>12</v>
      </c>
      <c r="B13" s="22" t="s">
        <v>13</v>
      </c>
      <c r="C13" s="60"/>
      <c r="D13" s="61"/>
      <c r="E13" s="60"/>
    </row>
    <row r="14" spans="1:5" ht="20.100000000000001" customHeight="1" x14ac:dyDescent="0.3">
      <c r="A14" s="49" t="s">
        <v>74</v>
      </c>
      <c r="B14" s="50"/>
      <c r="C14" s="16">
        <f>C15+C16</f>
        <v>0</v>
      </c>
      <c r="D14" s="16">
        <f t="shared" ref="D14:E14" si="1">D15+D16</f>
        <v>0</v>
      </c>
      <c r="E14" s="16">
        <f t="shared" si="1"/>
        <v>0</v>
      </c>
    </row>
    <row r="15" spans="1:5" ht="20.100000000000001" customHeight="1" x14ac:dyDescent="0.3">
      <c r="A15" s="55" t="s">
        <v>69</v>
      </c>
      <c r="B15" s="56" t="s">
        <v>80</v>
      </c>
      <c r="C15" s="66"/>
      <c r="D15" s="67"/>
      <c r="E15" s="67"/>
    </row>
    <row r="16" spans="1:5" ht="20.100000000000001" customHeight="1" thickBot="1" x14ac:dyDescent="0.35">
      <c r="A16" s="57" t="s">
        <v>70</v>
      </c>
      <c r="B16" s="58" t="s">
        <v>81</v>
      </c>
      <c r="C16" s="68"/>
      <c r="D16" s="69"/>
      <c r="E16" s="69"/>
    </row>
    <row r="17" spans="1:5" ht="20.100000000000001" customHeight="1" x14ac:dyDescent="0.3">
      <c r="A17" s="14" t="s">
        <v>14</v>
      </c>
      <c r="B17" s="15"/>
      <c r="C17" s="16">
        <f>C18+C19+C20+C21</f>
        <v>0</v>
      </c>
      <c r="D17" s="16">
        <f t="shared" ref="D17:E17" si="2">D18+D19+D20+D21</f>
        <v>0</v>
      </c>
      <c r="E17" s="16">
        <f t="shared" si="2"/>
        <v>0</v>
      </c>
    </row>
    <row r="18" spans="1:5" ht="20.100000000000001" customHeight="1" x14ac:dyDescent="0.3">
      <c r="A18" s="52" t="s">
        <v>71</v>
      </c>
      <c r="B18" s="20" t="s">
        <v>15</v>
      </c>
      <c r="C18" s="64"/>
      <c r="D18" s="65"/>
      <c r="E18" s="64"/>
    </row>
    <row r="19" spans="1:5" ht="20.100000000000001" customHeight="1" x14ac:dyDescent="0.3">
      <c r="A19" s="53" t="s">
        <v>72</v>
      </c>
      <c r="B19" s="23" t="s">
        <v>16</v>
      </c>
      <c r="C19" s="70"/>
      <c r="D19" s="71"/>
      <c r="E19" s="70"/>
    </row>
    <row r="20" spans="1:5" ht="20.100000000000001" customHeight="1" x14ac:dyDescent="0.3">
      <c r="A20" s="54" t="s">
        <v>73</v>
      </c>
      <c r="B20" s="59" t="s">
        <v>75</v>
      </c>
      <c r="C20" s="70"/>
      <c r="D20" s="71"/>
      <c r="E20" s="70"/>
    </row>
    <row r="21" spans="1:5" ht="20.100000000000001" customHeight="1" x14ac:dyDescent="0.3">
      <c r="A21" s="24" t="s">
        <v>17</v>
      </c>
      <c r="B21" s="25" t="s">
        <v>18</v>
      </c>
      <c r="C21" s="70"/>
      <c r="D21" s="71"/>
      <c r="E21" s="70"/>
    </row>
    <row r="22" spans="1:5" ht="20.100000000000001" customHeight="1" thickBot="1" x14ac:dyDescent="0.35">
      <c r="A22" s="26" t="s">
        <v>78</v>
      </c>
      <c r="B22" s="27"/>
      <c r="C22" s="28">
        <f>(C8+C14)-(C17-C11)</f>
        <v>0</v>
      </c>
      <c r="D22" s="28">
        <f t="shared" ref="D22:E22" si="3">(D8+D14)-(D17-D11)</f>
        <v>0</v>
      </c>
      <c r="E22" s="28">
        <f t="shared" si="3"/>
        <v>0</v>
      </c>
    </row>
    <row r="23" spans="1:5" ht="20.100000000000001" customHeight="1" thickBot="1" x14ac:dyDescent="0.35">
      <c r="A23" s="29" t="s">
        <v>19</v>
      </c>
      <c r="B23" s="30"/>
      <c r="C23" s="72" t="e">
        <f>C22/C4</f>
        <v>#DIV/0!</v>
      </c>
      <c r="D23" s="72" t="e">
        <f>D22/D4</f>
        <v>#DIV/0!</v>
      </c>
      <c r="E23" s="72" t="e">
        <f t="shared" ref="E23" si="4">E22/E4</f>
        <v>#DIV/0!</v>
      </c>
    </row>
    <row r="24" spans="1:5" s="33" customFormat="1" ht="20.100000000000001" customHeight="1" x14ac:dyDescent="0.3">
      <c r="A24" s="31" t="s">
        <v>20</v>
      </c>
      <c r="B24" s="32"/>
      <c r="C24" s="73"/>
      <c r="D24" s="74"/>
      <c r="E24" s="73"/>
    </row>
    <row r="25" spans="1:5" ht="20.100000000000001" customHeight="1" x14ac:dyDescent="0.3">
      <c r="A25" s="18" t="s">
        <v>21</v>
      </c>
      <c r="B25" s="34"/>
      <c r="C25" s="64"/>
      <c r="D25" s="65"/>
      <c r="E25" s="64"/>
    </row>
    <row r="26" spans="1:5" ht="20.100000000000001" customHeight="1" thickBot="1" x14ac:dyDescent="0.35">
      <c r="A26" s="9" t="s">
        <v>22</v>
      </c>
      <c r="B26" s="35"/>
      <c r="C26" s="60"/>
      <c r="D26" s="61"/>
      <c r="E26" s="60"/>
    </row>
    <row r="27" spans="1:5" s="33" customFormat="1" ht="20.100000000000001" customHeight="1" x14ac:dyDescent="0.3">
      <c r="A27" s="36" t="s">
        <v>23</v>
      </c>
      <c r="B27" s="37"/>
      <c r="C27" s="75"/>
      <c r="D27" s="76"/>
      <c r="E27" s="75"/>
    </row>
    <row r="28" spans="1:5" ht="20.100000000000001" customHeight="1" x14ac:dyDescent="0.3">
      <c r="A28" s="18" t="s">
        <v>24</v>
      </c>
      <c r="B28" s="34"/>
      <c r="C28" s="64"/>
      <c r="D28" s="65"/>
      <c r="E28" s="64"/>
    </row>
    <row r="29" spans="1:5" ht="20.100000000000001" customHeight="1" thickBot="1" x14ac:dyDescent="0.35">
      <c r="A29" s="9" t="s">
        <v>22</v>
      </c>
      <c r="B29" s="35"/>
      <c r="C29" s="60"/>
      <c r="D29" s="61"/>
      <c r="E29" s="60"/>
    </row>
    <row r="30" spans="1:5" s="33" customFormat="1" ht="20.100000000000001" customHeight="1" x14ac:dyDescent="0.3">
      <c r="A30" s="36" t="s">
        <v>56</v>
      </c>
      <c r="B30" s="37"/>
      <c r="C30" s="75"/>
      <c r="D30" s="76"/>
      <c r="E30" s="75"/>
    </row>
    <row r="31" spans="1:5" ht="20.100000000000001" customHeight="1" x14ac:dyDescent="0.3">
      <c r="A31" s="18" t="s">
        <v>25</v>
      </c>
      <c r="B31" s="34"/>
      <c r="C31" s="64"/>
      <c r="D31" s="65"/>
      <c r="E31" s="64"/>
    </row>
    <row r="32" spans="1:5" ht="20.100000000000001" customHeight="1" thickBot="1" x14ac:dyDescent="0.35">
      <c r="A32" s="9" t="s">
        <v>22</v>
      </c>
      <c r="B32" s="35"/>
      <c r="C32" s="60"/>
      <c r="D32" s="61"/>
      <c r="E32" s="60"/>
    </row>
    <row r="33" spans="1:5" ht="20.100000000000001" customHeight="1" x14ac:dyDescent="0.3">
      <c r="A33" s="36" t="s">
        <v>26</v>
      </c>
      <c r="B33" s="38"/>
      <c r="C33" s="39">
        <f>SUM(C34:C39)</f>
        <v>0</v>
      </c>
      <c r="D33" s="40">
        <f t="shared" ref="D33:E33" si="5">SUM(D34:D39)</f>
        <v>0</v>
      </c>
      <c r="E33" s="39">
        <f t="shared" si="5"/>
        <v>0</v>
      </c>
    </row>
    <row r="34" spans="1:5" ht="20.100000000000001" customHeight="1" x14ac:dyDescent="0.3">
      <c r="A34" s="41" t="s">
        <v>57</v>
      </c>
      <c r="B34" s="34"/>
      <c r="C34" s="64"/>
      <c r="D34" s="65"/>
      <c r="E34" s="64"/>
    </row>
    <row r="35" spans="1:5" ht="20.100000000000001" customHeight="1" x14ac:dyDescent="0.3">
      <c r="A35" s="41" t="s">
        <v>58</v>
      </c>
      <c r="B35" s="34"/>
      <c r="C35" s="64"/>
      <c r="D35" s="65"/>
      <c r="E35" s="64"/>
    </row>
    <row r="36" spans="1:5" ht="20.100000000000001" customHeight="1" x14ac:dyDescent="0.3">
      <c r="A36" s="41" t="s">
        <v>59</v>
      </c>
      <c r="B36" s="34"/>
      <c r="C36" s="64"/>
      <c r="D36" s="65"/>
      <c r="E36" s="64"/>
    </row>
    <row r="37" spans="1:5" ht="20.100000000000001" customHeight="1" x14ac:dyDescent="0.3">
      <c r="A37" s="41" t="s">
        <v>60</v>
      </c>
      <c r="B37" s="34"/>
      <c r="C37" s="64"/>
      <c r="D37" s="65"/>
      <c r="E37" s="64"/>
    </row>
    <row r="38" spans="1:5" ht="20.100000000000001" customHeight="1" x14ac:dyDescent="0.3">
      <c r="A38" s="41" t="s">
        <v>61</v>
      </c>
      <c r="B38" s="34"/>
      <c r="C38" s="64"/>
      <c r="D38" s="65"/>
      <c r="E38" s="64"/>
    </row>
    <row r="39" spans="1:5" ht="20.100000000000001" customHeight="1" thickBot="1" x14ac:dyDescent="0.35">
      <c r="A39" s="42" t="s">
        <v>62</v>
      </c>
      <c r="B39" s="35"/>
      <c r="C39" s="60"/>
      <c r="D39" s="61"/>
      <c r="E39" s="60"/>
    </row>
    <row r="40" spans="1:5" ht="20.100000000000001" customHeight="1" thickBot="1" x14ac:dyDescent="0.35">
      <c r="A40" s="29" t="s">
        <v>27</v>
      </c>
      <c r="B40" s="30"/>
      <c r="C40" s="43">
        <f>C24+C27+C30</f>
        <v>0</v>
      </c>
      <c r="D40" s="44">
        <f t="shared" ref="D40:E40" si="6">D24+D27+D30</f>
        <v>0</v>
      </c>
      <c r="E40" s="43">
        <f t="shared" si="6"/>
        <v>0</v>
      </c>
    </row>
    <row r="41" spans="1:5" ht="20.100000000000001" customHeight="1" thickBot="1" x14ac:dyDescent="0.35">
      <c r="A41" s="29" t="s">
        <v>28</v>
      </c>
      <c r="B41" s="30"/>
      <c r="C41" s="43">
        <f>SUM(C33,C31:C32,C28:C29,C25:C26)</f>
        <v>0</v>
      </c>
      <c r="D41" s="44">
        <f t="shared" ref="D41:E41" si="7">SUM(D33,D31:D32,D28:D29,D25:D26)</f>
        <v>0</v>
      </c>
      <c r="E41" s="43">
        <f t="shared" si="7"/>
        <v>0</v>
      </c>
    </row>
  </sheetData>
  <sheetProtection algorithmName="SHA-512" hashValue="8X5l770pcK6RP30KXUJaLCERKtn0B2+ph3QE6HM1HTf8Fm3UW7Pi9epUejF9phjQVG1fb/khKEFHSli7gTgKqw==" saltValue="1QKFCAA7Dtysr2SoeHRV6g==" spinCount="100000" sheet="1" objects="1" scenarios="1"/>
  <conditionalFormatting sqref="C23:E23">
    <cfRule type="containsErrors" dxfId="1" priority="1">
      <formula>ISERROR(C23)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>&amp;LAnnexe B6&amp;C&amp;"Arial,Gras"&amp;UArticle 60§7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1"/>
  <sheetViews>
    <sheetView tabSelected="1" zoomScale="64" zoomScaleNormal="100" workbookViewId="0">
      <selection sqref="A1:XFD1048576"/>
    </sheetView>
  </sheetViews>
  <sheetFormatPr baseColWidth="10" defaultColWidth="11.44140625" defaultRowHeight="14.4" x14ac:dyDescent="0.3"/>
  <cols>
    <col min="1" max="1" width="79.5546875" style="45" bestFit="1" customWidth="1"/>
    <col min="2" max="2" width="92.33203125" style="45" customWidth="1"/>
    <col min="3" max="5" width="25.6640625" style="46" customWidth="1"/>
    <col min="6" max="16384" width="11.44140625" style="4"/>
  </cols>
  <sheetData>
    <row r="1" spans="1:5" x14ac:dyDescent="0.3">
      <c r="A1" s="47" t="s">
        <v>87</v>
      </c>
      <c r="B1" s="48"/>
    </row>
    <row r="2" spans="1:5" ht="15" thickBot="1" x14ac:dyDescent="0.35"/>
    <row r="3" spans="1:5" ht="15" thickBot="1" x14ac:dyDescent="0.35">
      <c r="A3" s="1"/>
      <c r="B3" s="1"/>
      <c r="C3" s="2" t="s">
        <v>92</v>
      </c>
      <c r="D3" s="3" t="s">
        <v>93</v>
      </c>
      <c r="E3" s="2" t="s">
        <v>94</v>
      </c>
    </row>
    <row r="4" spans="1:5" s="8" customFormat="1" ht="20.100000000000001" customHeight="1" x14ac:dyDescent="0.3">
      <c r="A4" s="51" t="s">
        <v>77</v>
      </c>
      <c r="B4" s="5"/>
      <c r="C4" s="6"/>
      <c r="D4" s="7"/>
      <c r="E4" s="6"/>
    </row>
    <row r="5" spans="1:5" ht="20.100000000000001" customHeight="1" thickBot="1" x14ac:dyDescent="0.35">
      <c r="A5" s="9" t="s">
        <v>29</v>
      </c>
      <c r="B5" s="10"/>
      <c r="C5" s="60"/>
      <c r="D5" s="61"/>
      <c r="E5" s="60"/>
    </row>
    <row r="6" spans="1:5" ht="20.100000000000001" customHeight="1" x14ac:dyDescent="0.3">
      <c r="A6" s="11" t="s">
        <v>52</v>
      </c>
      <c r="B6" s="12"/>
      <c r="C6" s="62"/>
      <c r="D6" s="63"/>
      <c r="E6" s="62"/>
    </row>
    <row r="7" spans="1:5" ht="20.100000000000001" customHeight="1" thickBot="1" x14ac:dyDescent="0.35">
      <c r="A7" s="11" t="s">
        <v>53</v>
      </c>
      <c r="B7" s="13"/>
      <c r="C7" s="60"/>
      <c r="D7" s="61"/>
      <c r="E7" s="60"/>
    </row>
    <row r="8" spans="1:5" ht="20.100000000000001" customHeight="1" x14ac:dyDescent="0.3">
      <c r="A8" s="14" t="s">
        <v>30</v>
      </c>
      <c r="B8" s="15"/>
      <c r="C8" s="16">
        <f>SUM(C9:C13)</f>
        <v>0</v>
      </c>
      <c r="D8" s="17">
        <f t="shared" ref="D8:E8" si="0">SUM(D9:D13)</f>
        <v>0</v>
      </c>
      <c r="E8" s="16">
        <f t="shared" si="0"/>
        <v>0</v>
      </c>
    </row>
    <row r="9" spans="1:5" ht="20.100000000000001" customHeight="1" x14ac:dyDescent="0.3">
      <c r="A9" s="18" t="s">
        <v>31</v>
      </c>
      <c r="B9" s="19" t="s">
        <v>32</v>
      </c>
      <c r="C9" s="64"/>
      <c r="D9" s="65"/>
      <c r="E9" s="64"/>
    </row>
    <row r="10" spans="1:5" ht="20.100000000000001" customHeight="1" x14ac:dyDescent="0.3">
      <c r="A10" s="18" t="s">
        <v>33</v>
      </c>
      <c r="B10" s="20" t="s">
        <v>7</v>
      </c>
      <c r="C10" s="64"/>
      <c r="D10" s="65"/>
      <c r="E10" s="64"/>
    </row>
    <row r="11" spans="1:5" ht="20.100000000000001" customHeight="1" x14ac:dyDescent="0.3">
      <c r="A11" s="18" t="s">
        <v>34</v>
      </c>
      <c r="B11" s="21" t="s">
        <v>55</v>
      </c>
      <c r="C11" s="64"/>
      <c r="D11" s="65"/>
      <c r="E11" s="64"/>
    </row>
    <row r="12" spans="1:5" ht="20.100000000000001" customHeight="1" x14ac:dyDescent="0.3">
      <c r="A12" s="18" t="s">
        <v>54</v>
      </c>
      <c r="B12" s="20" t="s">
        <v>11</v>
      </c>
      <c r="C12" s="64"/>
      <c r="D12" s="65"/>
      <c r="E12" s="64"/>
    </row>
    <row r="13" spans="1:5" ht="20.100000000000001" customHeight="1" thickBot="1" x14ac:dyDescent="0.35">
      <c r="A13" s="9" t="s">
        <v>35</v>
      </c>
      <c r="B13" s="22" t="s">
        <v>13</v>
      </c>
      <c r="C13" s="60"/>
      <c r="D13" s="61"/>
      <c r="E13" s="60"/>
    </row>
    <row r="14" spans="1:5" ht="20.100000000000001" customHeight="1" x14ac:dyDescent="0.3">
      <c r="A14" s="49" t="s">
        <v>74</v>
      </c>
      <c r="B14" s="50"/>
      <c r="C14" s="16">
        <f>C15+C16</f>
        <v>0</v>
      </c>
      <c r="D14" s="16">
        <f t="shared" ref="D14:E14" si="1">D15+D16</f>
        <v>0</v>
      </c>
      <c r="E14" s="16">
        <f t="shared" si="1"/>
        <v>0</v>
      </c>
    </row>
    <row r="15" spans="1:5" ht="20.100000000000001" customHeight="1" x14ac:dyDescent="0.3">
      <c r="A15" s="55" t="s">
        <v>86</v>
      </c>
      <c r="B15" s="56" t="s">
        <v>82</v>
      </c>
      <c r="C15" s="66"/>
      <c r="D15" s="67"/>
      <c r="E15" s="67"/>
    </row>
    <row r="16" spans="1:5" ht="20.100000000000001" customHeight="1" thickBot="1" x14ac:dyDescent="0.35">
      <c r="A16" s="57" t="s">
        <v>79</v>
      </c>
      <c r="B16" s="58" t="s">
        <v>81</v>
      </c>
      <c r="C16" s="68"/>
      <c r="D16" s="69"/>
      <c r="E16" s="69"/>
    </row>
    <row r="17" spans="1:5" ht="20.100000000000001" customHeight="1" x14ac:dyDescent="0.3">
      <c r="A17" s="14" t="s">
        <v>36</v>
      </c>
      <c r="B17" s="15"/>
      <c r="C17" s="16">
        <f>C18+C19+C20+C21</f>
        <v>0</v>
      </c>
      <c r="D17" s="16">
        <f t="shared" ref="D17:E17" si="2">D18+D19+D20+D21</f>
        <v>0</v>
      </c>
      <c r="E17" s="16">
        <f t="shared" si="2"/>
        <v>0</v>
      </c>
    </row>
    <row r="18" spans="1:5" ht="20.100000000000001" customHeight="1" x14ac:dyDescent="0.3">
      <c r="A18" s="52" t="s">
        <v>83</v>
      </c>
      <c r="B18" s="20" t="s">
        <v>37</v>
      </c>
      <c r="C18" s="64"/>
      <c r="D18" s="65"/>
      <c r="E18" s="64"/>
    </row>
    <row r="19" spans="1:5" ht="20.100000000000001" customHeight="1" x14ac:dyDescent="0.3">
      <c r="A19" s="53" t="s">
        <v>84</v>
      </c>
      <c r="B19" s="23" t="s">
        <v>38</v>
      </c>
      <c r="C19" s="70"/>
      <c r="D19" s="71"/>
      <c r="E19" s="70"/>
    </row>
    <row r="20" spans="1:5" ht="20.100000000000001" customHeight="1" x14ac:dyDescent="0.3">
      <c r="A20" s="54" t="s">
        <v>85</v>
      </c>
      <c r="B20" s="59" t="s">
        <v>75</v>
      </c>
      <c r="C20" s="70"/>
      <c r="D20" s="71"/>
      <c r="E20" s="70"/>
    </row>
    <row r="21" spans="1:5" ht="20.100000000000001" customHeight="1" x14ac:dyDescent="0.3">
      <c r="A21" s="24" t="s">
        <v>39</v>
      </c>
      <c r="B21" s="25" t="s">
        <v>18</v>
      </c>
      <c r="C21" s="70"/>
      <c r="D21" s="71"/>
      <c r="E21" s="70"/>
    </row>
    <row r="22" spans="1:5" ht="20.100000000000001" customHeight="1" thickBot="1" x14ac:dyDescent="0.35">
      <c r="A22" s="26" t="s">
        <v>40</v>
      </c>
      <c r="B22" s="27"/>
      <c r="C22" s="28">
        <f>(C8+C14)-(C17-C11)</f>
        <v>0</v>
      </c>
      <c r="D22" s="28">
        <f t="shared" ref="D22:E22" si="3">(D8+D14)-(D17-D11)</f>
        <v>0</v>
      </c>
      <c r="E22" s="28">
        <f t="shared" si="3"/>
        <v>0</v>
      </c>
    </row>
    <row r="23" spans="1:5" ht="20.100000000000001" customHeight="1" thickBot="1" x14ac:dyDescent="0.35">
      <c r="A23" s="29" t="s">
        <v>41</v>
      </c>
      <c r="B23" s="30"/>
      <c r="C23" s="72" t="e">
        <f>C22/C4</f>
        <v>#DIV/0!</v>
      </c>
      <c r="D23" s="72" t="e">
        <f t="shared" ref="D23:E23" si="4">D22/D4</f>
        <v>#DIV/0!</v>
      </c>
      <c r="E23" s="72" t="e">
        <f t="shared" si="4"/>
        <v>#DIV/0!</v>
      </c>
    </row>
    <row r="24" spans="1:5" s="33" customFormat="1" ht="20.100000000000001" customHeight="1" x14ac:dyDescent="0.3">
      <c r="A24" s="31" t="s">
        <v>42</v>
      </c>
      <c r="B24" s="32"/>
      <c r="C24" s="73"/>
      <c r="D24" s="74"/>
      <c r="E24" s="73"/>
    </row>
    <row r="25" spans="1:5" ht="20.100000000000001" customHeight="1" x14ac:dyDescent="0.3">
      <c r="A25" s="18" t="s">
        <v>43</v>
      </c>
      <c r="B25" s="34"/>
      <c r="C25" s="64"/>
      <c r="D25" s="65"/>
      <c r="E25" s="64"/>
    </row>
    <row r="26" spans="1:5" ht="20.100000000000001" customHeight="1" thickBot="1" x14ac:dyDescent="0.35">
      <c r="A26" s="9" t="s">
        <v>44</v>
      </c>
      <c r="B26" s="35"/>
      <c r="C26" s="60"/>
      <c r="D26" s="61"/>
      <c r="E26" s="60"/>
    </row>
    <row r="27" spans="1:5" s="33" customFormat="1" ht="20.100000000000001" customHeight="1" x14ac:dyDescent="0.3">
      <c r="A27" s="36" t="s">
        <v>45</v>
      </c>
      <c r="B27" s="37"/>
      <c r="C27" s="75"/>
      <c r="D27" s="76"/>
      <c r="E27" s="75"/>
    </row>
    <row r="28" spans="1:5" ht="20.100000000000001" customHeight="1" x14ac:dyDescent="0.3">
      <c r="A28" s="18" t="s">
        <v>46</v>
      </c>
      <c r="B28" s="34"/>
      <c r="C28" s="64"/>
      <c r="D28" s="65"/>
      <c r="E28" s="64"/>
    </row>
    <row r="29" spans="1:5" ht="20.100000000000001" customHeight="1" thickBot="1" x14ac:dyDescent="0.35">
      <c r="A29" s="9" t="s">
        <v>44</v>
      </c>
      <c r="B29" s="35"/>
      <c r="C29" s="60"/>
      <c r="D29" s="61"/>
      <c r="E29" s="60"/>
    </row>
    <row r="30" spans="1:5" s="33" customFormat="1" ht="20.100000000000001" customHeight="1" x14ac:dyDescent="0.3">
      <c r="A30" s="36" t="s">
        <v>47</v>
      </c>
      <c r="B30" s="37"/>
      <c r="C30" s="75"/>
      <c r="D30" s="76"/>
      <c r="E30" s="75"/>
    </row>
    <row r="31" spans="1:5" ht="20.100000000000001" customHeight="1" x14ac:dyDescent="0.3">
      <c r="A31" s="18" t="s">
        <v>48</v>
      </c>
      <c r="B31" s="34"/>
      <c r="C31" s="64"/>
      <c r="D31" s="65"/>
      <c r="E31" s="64"/>
    </row>
    <row r="32" spans="1:5" ht="20.100000000000001" customHeight="1" thickBot="1" x14ac:dyDescent="0.35">
      <c r="A32" s="9" t="s">
        <v>44</v>
      </c>
      <c r="B32" s="35"/>
      <c r="C32" s="60"/>
      <c r="D32" s="61"/>
      <c r="E32" s="60"/>
    </row>
    <row r="33" spans="1:5" ht="20.100000000000001" customHeight="1" x14ac:dyDescent="0.3">
      <c r="A33" s="36" t="s">
        <v>49</v>
      </c>
      <c r="B33" s="38"/>
      <c r="C33" s="39">
        <f>SUM(C34:C39)</f>
        <v>0</v>
      </c>
      <c r="D33" s="40">
        <f t="shared" ref="D33:E33" si="5">SUM(D34:D39)</f>
        <v>0</v>
      </c>
      <c r="E33" s="39">
        <f t="shared" si="5"/>
        <v>0</v>
      </c>
    </row>
    <row r="34" spans="1:5" ht="20.100000000000001" customHeight="1" x14ac:dyDescent="0.3">
      <c r="A34" s="41" t="s">
        <v>63</v>
      </c>
      <c r="B34" s="34"/>
      <c r="C34" s="64"/>
      <c r="D34" s="65"/>
      <c r="E34" s="64"/>
    </row>
    <row r="35" spans="1:5" ht="20.100000000000001" customHeight="1" x14ac:dyDescent="0.3">
      <c r="A35" s="41" t="s">
        <v>64</v>
      </c>
      <c r="B35" s="34"/>
      <c r="C35" s="64"/>
      <c r="D35" s="65"/>
      <c r="E35" s="64"/>
    </row>
    <row r="36" spans="1:5" ht="20.100000000000001" customHeight="1" x14ac:dyDescent="0.3">
      <c r="A36" s="41" t="s">
        <v>65</v>
      </c>
      <c r="B36" s="34"/>
      <c r="C36" s="64"/>
      <c r="D36" s="65"/>
      <c r="E36" s="64"/>
    </row>
    <row r="37" spans="1:5" ht="20.100000000000001" customHeight="1" x14ac:dyDescent="0.3">
      <c r="A37" s="41" t="s">
        <v>66</v>
      </c>
      <c r="B37" s="34"/>
      <c r="C37" s="64"/>
      <c r="D37" s="65"/>
      <c r="E37" s="64"/>
    </row>
    <row r="38" spans="1:5" ht="20.100000000000001" customHeight="1" x14ac:dyDescent="0.3">
      <c r="A38" s="41" t="s">
        <v>67</v>
      </c>
      <c r="B38" s="34"/>
      <c r="C38" s="64"/>
      <c r="D38" s="65"/>
      <c r="E38" s="64"/>
    </row>
    <row r="39" spans="1:5" ht="20.100000000000001" customHeight="1" thickBot="1" x14ac:dyDescent="0.35">
      <c r="A39" s="42" t="s">
        <v>68</v>
      </c>
      <c r="B39" s="35"/>
      <c r="C39" s="60"/>
      <c r="D39" s="61"/>
      <c r="E39" s="60"/>
    </row>
    <row r="40" spans="1:5" ht="20.100000000000001" customHeight="1" thickBot="1" x14ac:dyDescent="0.35">
      <c r="A40" s="29" t="s">
        <v>50</v>
      </c>
      <c r="B40" s="30"/>
      <c r="C40" s="43">
        <f>C24+C27+C30</f>
        <v>0</v>
      </c>
      <c r="D40" s="44">
        <f t="shared" ref="D40:E40" si="6">D24+D27+D30</f>
        <v>0</v>
      </c>
      <c r="E40" s="43">
        <f t="shared" si="6"/>
        <v>0</v>
      </c>
    </row>
    <row r="41" spans="1:5" ht="20.100000000000001" customHeight="1" thickBot="1" x14ac:dyDescent="0.35">
      <c r="A41" s="29" t="s">
        <v>51</v>
      </c>
      <c r="B41" s="30"/>
      <c r="C41" s="43">
        <f>SUM(C33,C31:C32,C28:C29,C25:C26)</f>
        <v>0</v>
      </c>
      <c r="D41" s="44">
        <f t="shared" ref="D41:E41" si="7">SUM(D33,D31:D32,D28:D29,D25:D26)</f>
        <v>0</v>
      </c>
      <c r="E41" s="43">
        <f t="shared" si="7"/>
        <v>0</v>
      </c>
    </row>
  </sheetData>
  <sheetProtection algorithmName="SHA-512" hashValue="X4jcOVnW9S6eCaMe1NBkCj7o9oPRb1PQe0lKLcJEYiDUyYSQfZYlA+3Yf2Tu9ZCHsjdnd6YFo4S1MSG0JBBrxw==" saltValue="pJ/v4D2fktZIMZqBH+EfUQ==" spinCount="100000" sheet="1" objects="1" scenarios="1"/>
  <conditionalFormatting sqref="C23:E23">
    <cfRule type="containsErrors" dxfId="0" priority="3">
      <formula>ISERROR(C23)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&amp;LBijlage B6&amp;C&amp;"Arial,Gras"&amp;UArtikel 60§7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</vt:lpstr>
      <vt:lpstr>NL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VANDERELST</dc:creator>
  <cp:lastModifiedBy>BOURS Mathieu</cp:lastModifiedBy>
  <cp:lastPrinted>2020-06-10T14:22:14Z</cp:lastPrinted>
  <dcterms:created xsi:type="dcterms:W3CDTF">2018-07-11T12:39:35Z</dcterms:created>
  <dcterms:modified xsi:type="dcterms:W3CDTF">2021-06-30T14:34:45Z</dcterms:modified>
</cp:coreProperties>
</file>