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12"/>
  <workbookPr/>
  <mc:AlternateContent xmlns:mc="http://schemas.openxmlformats.org/markup-compatibility/2006">
    <mc:Choice Requires="x15">
      <x15ac:absPath xmlns:x15ac="http://schemas.microsoft.com/office/spreadsheetml/2010/11/ac" url="V:\PFC\5 - CPAS\3 - CADRE LEGAL - CIRCULAIRES\1 - CIRCULAIRES\2 - COMPTES\CIRCULAIRE COMPTE\2022\Annexes\"/>
    </mc:Choice>
  </mc:AlternateContent>
  <xr:revisionPtr revIDLastSave="0" documentId="8_{AF786276-9855-462E-81BE-36DDE0A378E8}" xr6:coauthVersionLast="47" xr6:coauthVersionMax="47" xr10:uidLastSave="{00000000-0000-0000-0000-000000000000}"/>
  <workbookProtection workbookAlgorithmName="SHA-512" workbookHashValue="qCFz18z+gA8kmJ8tZ16x0T16vm8uiykTYU8GV4drjOAkC/qPT120coAmk1JgIpAf5SSlOD9SWjZCFV2TUSJ1eQ==" workbookSaltValue="vYSByZ2hClnTVPAGnvqALA==" workbookSpinCount="100000" lockStructure="1"/>
  <bookViews>
    <workbookView xWindow="-120" yWindow="-120" windowWidth="29040" windowHeight="15720" xr2:uid="{00000000-000D-0000-FFFF-FFFF00000000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42" i="1" l="1"/>
  <c r="D41" i="1"/>
  <c r="C41" i="1"/>
  <c r="D34" i="1"/>
  <c r="D42" i="1" s="1"/>
  <c r="C34" i="1"/>
  <c r="D18" i="1"/>
  <c r="C18" i="1"/>
  <c r="D15" i="1"/>
  <c r="C15" i="1"/>
  <c r="D8" i="1"/>
  <c r="C23" i="1" l="1"/>
  <c r="C24" i="1" s="1"/>
  <c r="D23" i="1"/>
  <c r="D24" i="1" s="1"/>
</calcChain>
</file>

<file path=xl/sharedStrings.xml><?xml version="1.0" encoding="utf-8"?>
<sst xmlns="http://schemas.openxmlformats.org/spreadsheetml/2006/main" count="55" uniqueCount="52">
  <si>
    <t xml:space="preserve">CPAS/OCMW : </t>
  </si>
  <si>
    <t>Compte 2022
Rekening 2022</t>
  </si>
  <si>
    <t>Budget modifié 2023
Gewijzigde begroting 2023</t>
  </si>
  <si>
    <t>Nombre annuel articles 60§7 par an (ETP)
Jaarlijks aantal art.6067 (VTE's)</t>
  </si>
  <si>
    <t xml:space="preserve"> </t>
  </si>
  <si>
    <t>dont art. 60§7 "économie sociale"
waaronder art. 60 § 7 "sociale economie" (VTE's)</t>
  </si>
  <si>
    <t>Art. 60§7 mis à disposition de la commune (ETP)
Art. 60§7 ter beschikking van de gemeente (VTE)</t>
  </si>
  <si>
    <t>Art. 60§7 mis à disposition du CPAS (ETP)
Art. 60§7 ter beschikking van het OCMW (VTE)</t>
  </si>
  <si>
    <t>Rémunération du personnel art. 60§7
Bezoldiging van het personeel art. 60§7</t>
  </si>
  <si>
    <t>Traitements (y compris pécule de vacances et allocation de fin d'année)
Wedde (met inbegrip van vakantiegeld en eindejaarspremie)</t>
  </si>
  <si>
    <t>33350/05, 33490/21,11100/17, 11200/17</t>
  </si>
  <si>
    <t>Cotisations patronales versées à l'ONSSAPL
Werkgeversbijdragen gestort aan de RSZPPO</t>
  </si>
  <si>
    <t>11300/17</t>
  </si>
  <si>
    <t>Cotisations patronales non-versées à l'ONSSAPL
Werkgeversbijdragen niet gestort aan de RSZPPO</t>
  </si>
  <si>
    <t>concerne l'exonération : calcul 28,86% sur les salaires comme pour les contractuels.  il reste 0,01% à charge du CPAS
betreft vrijstelling : berekening 28,86% over lonen zoals bij de contractuelen. Er blijft 0,01% ten laste van het OCMW</t>
  </si>
  <si>
    <t>Primes syndicales</t>
  </si>
  <si>
    <t>Autres cotisations (assurances, service social collectif, médecine du travail, …)
Andere bijdragen (verzekeringen, collectieve sociale dienst, arbeidsgeneeskunde, ...)</t>
  </si>
  <si>
    <t>11700/17, 11800/17, 11900/17</t>
  </si>
  <si>
    <t>Autres interventions dans la rémunération (chèques repas, transport, …)
Andere tussenkomsten in de bezoldiging (maaltijdchèques, vervoer, ...)</t>
  </si>
  <si>
    <t>11500/17</t>
  </si>
  <si>
    <t xml:space="preserve">Frais de fonctionnement liés aux art.60§7 
Frais de fonctionnement liés aux art.60§7 </t>
  </si>
  <si>
    <t>Indemnités et coûts divers
Vergoedingen en diverse kosten</t>
  </si>
  <si>
    <t>84492X/12100/01 Frais de déplacement, de séjour et de services
                           Verplaatsings-, verblijfs- en dienstkosten</t>
  </si>
  <si>
    <t>Frais de formation 
Opleidingskosten</t>
  </si>
  <si>
    <t>84492X/12300/09</t>
  </si>
  <si>
    <t>Interventions dans le coût de la rémunération des art. 60§7
Tussenkomsten in de kostprijs van de bezoldiging van de art. 60§7</t>
  </si>
  <si>
    <t>Subside régional (taux ménage RI ou ERI)
Gewestelijke subsidie (taux ménage LL en ELL)</t>
  </si>
  <si>
    <t>46550/05 et  46590/03 de la fonction/van de functie 8320</t>
  </si>
  <si>
    <t xml:space="preserve"> 
Subside régional Economie sociale
Gewestelijke subsidie Sociale economie
</t>
  </si>
  <si>
    <t>84492X/46560/05, 84492X/46590/03</t>
  </si>
  <si>
    <t>Subsides régionaux spécifiques (formation et soutien financier)
Specifieke gewestelijke subsidies (opleiding en financiële steun)</t>
  </si>
  <si>
    <t xml:space="preserve">84492x/46500/13  </t>
  </si>
  <si>
    <t>Intervention des utilisateurs
Tussenkomst van de gebruikers</t>
  </si>
  <si>
    <t>84492X/16100/01</t>
  </si>
  <si>
    <t>Total  à charge des pouvoirs locaux
Totaal ten laste van de plaatselijke besturen</t>
  </si>
  <si>
    <t>Montant moyen par art. 60§7
Gemiddeld bedrag per art.60§7</t>
  </si>
  <si>
    <t>Personnel du service ISP (admin - TS – ligne hiérarchique / ETP)
Personeel opgenomen in de dienst SPI(admin - maatschappelijk werkers - hiërarchische lijn/VTE)</t>
  </si>
  <si>
    <t xml:space="preserve">
Rémunération du personnel ISP
Bezoldiging van het SPI personeel
</t>
  </si>
  <si>
    <t>Coûts indirects (PC, salle, chauffage, etc.)
Indirecte kosten (computer, zaal, verwarming, e.d.)</t>
  </si>
  <si>
    <t>Accompagnateurs art. 60§7 (ETP)
Begeleiders art.60§7 (VTE)</t>
  </si>
  <si>
    <t>Rémunération des accompagnateurs
Bezoldiging van de begeleiders</t>
  </si>
  <si>
    <t>Personnel en charge des RH des art. 60§7 (gestion et payroll / ETP)
Personeel belast met de HR van de art. 60§7 (beheer en payroll/VTE)</t>
  </si>
  <si>
    <t>Rémunération
Bezoldiging</t>
  </si>
  <si>
    <t>Autres charges (à préciser)
Andere lasten (te verduidelijken)</t>
  </si>
  <si>
    <t>Frais de déplacement
Verplaatsingskosten</t>
  </si>
  <si>
    <t>Cotisations service médical du travail
Bijdragen arbeidsgeneeskundige dienst</t>
  </si>
  <si>
    <t>Assurances
Verzekeringen</t>
  </si>
  <si>
    <t>Frais de chauffage
Verwarmingskosten</t>
  </si>
  <si>
    <t>Formation professionnelle
Beroepsopleidingen</t>
  </si>
  <si>
    <t>Loyer
Huur</t>
  </si>
  <si>
    <t>ETP en charge des art. 60§7
VTE's belast met art.60§7</t>
  </si>
  <si>
    <t>Charges totales (hors rémunération des art. 60§7)
Totale lasten (buiten bezoldiging van art.60§7)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</si>
</sst>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72">
    <xf numFmtId="0" fontId="0" fillId="0" borderId="0" xfId="0"/>
    <xf numFmtId="0" fontId="1" fillId="0" borderId="0" xfId="0" applyFont="1"/>
    <xf numFmtId="0" fontId="2" fillId="0" borderId="0" xfId="1"/>
    <xf numFmtId="4" fontId="2" fillId="0" borderId="0" xfId="1" applyNumberFormat="1"/>
    <xf numFmtId="0" fontId="3" fillId="0" borderId="0" xfId="1" applyFont="1"/>
    <xf numFmtId="49" fontId="5" fillId="0" borderId="1" xfId="2" applyNumberFormat="1" applyFont="1" applyBorder="1" applyAlignment="1">
      <alignment horizontal="center" vertical="center" wrapText="1"/>
    </xf>
    <xf numFmtId="49" fontId="5" fillId="0" borderId="2" xfId="2" applyNumberFormat="1" applyFont="1" applyBorder="1" applyAlignment="1">
      <alignment horizontal="center" vertical="center" wrapText="1"/>
    </xf>
    <xf numFmtId="0" fontId="6" fillId="2" borderId="3" xfId="1" applyFont="1" applyFill="1" applyBorder="1" applyAlignment="1">
      <alignment vertical="center" wrapText="1"/>
    </xf>
    <xf numFmtId="0" fontId="7" fillId="2" borderId="4" xfId="1" applyFont="1" applyFill="1" applyBorder="1" applyAlignment="1">
      <alignment vertical="center"/>
    </xf>
    <xf numFmtId="0" fontId="8" fillId="0" borderId="7" xfId="1" applyFont="1" applyBorder="1" applyAlignment="1">
      <alignment horizontal="left" vertical="center" wrapText="1" indent="5"/>
    </xf>
    <xf numFmtId="0" fontId="8" fillId="0" borderId="8" xfId="1" applyFont="1" applyBorder="1" applyAlignment="1">
      <alignment horizontal="left" vertical="center" indent="5"/>
    </xf>
    <xf numFmtId="4" fontId="9" fillId="3" borderId="9" xfId="1" applyNumberFormat="1" applyFont="1" applyFill="1" applyBorder="1" applyAlignment="1" applyProtection="1">
      <alignment horizontal="right" vertical="center"/>
      <protection locked="0"/>
    </xf>
    <xf numFmtId="4" fontId="9" fillId="3" borderId="10" xfId="1" applyNumberFormat="1" applyFont="1" applyFill="1" applyBorder="1" applyAlignment="1" applyProtection="1">
      <alignment horizontal="right" vertical="center"/>
      <protection locked="0"/>
    </xf>
    <xf numFmtId="0" fontId="8" fillId="4" borderId="11" xfId="1" applyFont="1" applyFill="1" applyBorder="1" applyAlignment="1">
      <alignment vertical="center" wrapText="1"/>
    </xf>
    <xf numFmtId="0" fontId="8" fillId="4" borderId="12" xfId="1" applyFont="1" applyFill="1" applyBorder="1" applyAlignment="1">
      <alignment vertical="center"/>
    </xf>
    <xf numFmtId="4" fontId="9" fillId="3" borderId="13" xfId="1" applyNumberFormat="1" applyFont="1" applyFill="1" applyBorder="1" applyAlignment="1" applyProtection="1">
      <alignment horizontal="right" vertical="center"/>
      <protection locked="0"/>
    </xf>
    <xf numFmtId="4" fontId="9" fillId="3" borderId="14" xfId="1" applyNumberFormat="1" applyFont="1" applyFill="1" applyBorder="1" applyAlignment="1" applyProtection="1">
      <alignment horizontal="right" vertical="center"/>
      <protection locked="0"/>
    </xf>
    <xf numFmtId="0" fontId="8" fillId="4" borderId="15" xfId="1" applyFont="1" applyFill="1" applyBorder="1" applyAlignment="1">
      <alignment vertical="center"/>
    </xf>
    <xf numFmtId="0" fontId="7" fillId="0" borderId="3" xfId="1" applyFont="1" applyBorder="1" applyAlignment="1">
      <alignment vertical="center" wrapText="1"/>
    </xf>
    <xf numFmtId="0" fontId="7" fillId="0" borderId="4" xfId="1" applyFont="1" applyBorder="1" applyAlignment="1">
      <alignment vertical="center"/>
    </xf>
    <xf numFmtId="4" fontId="7" fillId="0" borderId="5" xfId="1" applyNumberFormat="1" applyFont="1" applyBorder="1" applyAlignment="1">
      <alignment horizontal="right" vertical="center"/>
    </xf>
    <xf numFmtId="4" fontId="7" fillId="0" borderId="6" xfId="1" applyNumberFormat="1" applyFont="1" applyBorder="1" applyAlignment="1">
      <alignment horizontal="right" vertical="center"/>
    </xf>
    <xf numFmtId="0" fontId="8" fillId="0" borderId="16" xfId="1" applyFont="1" applyBorder="1" applyAlignment="1">
      <alignment horizontal="left" vertical="center" wrapText="1" indent="5"/>
    </xf>
    <xf numFmtId="0" fontId="2" fillId="0" borderId="0" xfId="1" applyAlignment="1">
      <alignment horizontal="center"/>
    </xf>
    <xf numFmtId="4" fontId="9" fillId="3" borderId="17" xfId="1" applyNumberFormat="1" applyFont="1" applyFill="1" applyBorder="1" applyAlignment="1" applyProtection="1">
      <alignment horizontal="right" vertical="center"/>
      <protection locked="0"/>
    </xf>
    <xf numFmtId="4" fontId="9" fillId="3" borderId="18" xfId="1" applyNumberFormat="1" applyFont="1" applyFill="1" applyBorder="1" applyAlignment="1" applyProtection="1">
      <alignment horizontal="right" vertical="center"/>
      <protection locked="0"/>
    </xf>
    <xf numFmtId="0" fontId="8" fillId="0" borderId="19" xfId="1" applyFont="1" applyBorder="1" applyAlignment="1">
      <alignment horizontal="center" vertical="center"/>
    </xf>
    <xf numFmtId="0" fontId="8" fillId="0" borderId="19" xfId="1" applyFont="1" applyBorder="1" applyAlignment="1">
      <alignment vertical="center" wrapText="1"/>
    </xf>
    <xf numFmtId="0" fontId="8" fillId="0" borderId="8" xfId="1" applyFont="1" applyBorder="1" applyAlignment="1">
      <alignment horizontal="center" vertical="center"/>
    </xf>
    <xf numFmtId="0" fontId="7" fillId="0" borderId="20" xfId="1" applyFont="1" applyBorder="1" applyAlignment="1">
      <alignment vertical="center" wrapText="1"/>
    </xf>
    <xf numFmtId="0" fontId="7" fillId="0" borderId="21" xfId="1" applyFont="1" applyBorder="1" applyAlignment="1">
      <alignment vertical="center"/>
    </xf>
    <xf numFmtId="0" fontId="9" fillId="0" borderId="19" xfId="1" applyFont="1" applyBorder="1" applyAlignment="1">
      <alignment horizontal="left" vertical="center" wrapText="1" indent="5"/>
    </xf>
    <xf numFmtId="0" fontId="9" fillId="0" borderId="16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left" vertical="center" wrapText="1" indent="5"/>
    </xf>
    <xf numFmtId="0" fontId="9" fillId="0" borderId="7" xfId="1" applyFont="1" applyBorder="1" applyAlignment="1">
      <alignment horizontal="center" vertical="center"/>
    </xf>
    <xf numFmtId="0" fontId="9" fillId="0" borderId="16" xfId="1" applyFont="1" applyBorder="1" applyAlignment="1">
      <alignment horizontal="left" vertical="center" wrapText="1" indent="5"/>
    </xf>
    <xf numFmtId="0" fontId="8" fillId="5" borderId="22" xfId="1" applyFont="1" applyFill="1" applyBorder="1" applyAlignment="1">
      <alignment horizontal="center" vertical="center"/>
    </xf>
    <xf numFmtId="4" fontId="9" fillId="3" borderId="23" xfId="1" applyNumberFormat="1" applyFont="1" applyFill="1" applyBorder="1" applyAlignment="1" applyProtection="1">
      <alignment horizontal="right" vertical="center"/>
      <protection locked="0"/>
    </xf>
    <xf numFmtId="4" fontId="9" fillId="3" borderId="24" xfId="1" applyNumberFormat="1" applyFont="1" applyFill="1" applyBorder="1" applyAlignment="1" applyProtection="1">
      <alignment horizontal="right" vertical="center"/>
      <protection locked="0"/>
    </xf>
    <xf numFmtId="0" fontId="9" fillId="5" borderId="22" xfId="1" applyFont="1" applyFill="1" applyBorder="1" applyAlignment="1">
      <alignment horizontal="center" vertical="center"/>
    </xf>
    <xf numFmtId="0" fontId="8" fillId="0" borderId="25" xfId="1" applyFont="1" applyBorder="1" applyAlignment="1">
      <alignment horizontal="left" vertical="center" wrapText="1" indent="5"/>
    </xf>
    <xf numFmtId="0" fontId="8" fillId="0" borderId="22" xfId="1" applyFont="1" applyBorder="1" applyAlignment="1">
      <alignment horizontal="center" vertical="center"/>
    </xf>
    <xf numFmtId="0" fontId="7" fillId="2" borderId="7" xfId="1" applyFont="1" applyFill="1" applyBorder="1" applyAlignment="1">
      <alignment vertical="center" wrapText="1"/>
    </xf>
    <xf numFmtId="0" fontId="7" fillId="2" borderId="8" xfId="1" applyFont="1" applyFill="1" applyBorder="1" applyAlignment="1">
      <alignment vertical="center"/>
    </xf>
    <xf numFmtId="4" fontId="7" fillId="2" borderId="9" xfId="1" applyNumberFormat="1" applyFont="1" applyFill="1" applyBorder="1" applyAlignment="1">
      <alignment horizontal="right" vertical="center"/>
    </xf>
    <xf numFmtId="0" fontId="7" fillId="2" borderId="26" xfId="1" applyFont="1" applyFill="1" applyBorder="1" applyAlignment="1">
      <alignment vertical="center" wrapText="1"/>
    </xf>
    <xf numFmtId="0" fontId="7" fillId="2" borderId="27" xfId="1" applyFont="1" applyFill="1" applyBorder="1" applyAlignment="1">
      <alignment vertical="center"/>
    </xf>
    <xf numFmtId="4" fontId="7" fillId="3" borderId="28" xfId="1" applyNumberFormat="1" applyFont="1" applyFill="1" applyBorder="1" applyAlignment="1">
      <alignment horizontal="right" vertical="center"/>
    </xf>
    <xf numFmtId="0" fontId="7" fillId="0" borderId="11" xfId="1" applyFont="1" applyBorder="1" applyAlignment="1">
      <alignment vertical="center" wrapText="1"/>
    </xf>
    <xf numFmtId="0" fontId="7" fillId="0" borderId="12" xfId="1" applyFont="1" applyBorder="1" applyAlignment="1">
      <alignment vertical="center"/>
    </xf>
    <xf numFmtId="4" fontId="6" fillId="3" borderId="13" xfId="1" applyNumberFormat="1" applyFont="1" applyFill="1" applyBorder="1" applyAlignment="1" applyProtection="1">
      <alignment horizontal="right" vertical="center"/>
      <protection locked="0"/>
    </xf>
    <xf numFmtId="4" fontId="6" fillId="3" borderId="14" xfId="1" applyNumberFormat="1" applyFont="1" applyFill="1" applyBorder="1" applyAlignment="1" applyProtection="1">
      <alignment horizontal="right" vertical="center"/>
      <protection locked="0"/>
    </xf>
    <xf numFmtId="0" fontId="10" fillId="0" borderId="0" xfId="1" applyFont="1"/>
    <xf numFmtId="0" fontId="8" fillId="0" borderId="19" xfId="1" applyFont="1" applyBorder="1" applyAlignment="1">
      <alignment horizontal="left" vertical="center" indent="5"/>
    </xf>
    <xf numFmtId="0" fontId="7" fillId="0" borderId="16" xfId="1" applyFont="1" applyBorder="1" applyAlignment="1">
      <alignment vertical="center" wrapText="1"/>
    </xf>
    <xf numFmtId="0" fontId="7" fillId="0" borderId="19" xfId="1" applyFont="1" applyBorder="1" applyAlignment="1">
      <alignment vertical="center"/>
    </xf>
    <xf numFmtId="4" fontId="6" fillId="3" borderId="17" xfId="1" applyNumberFormat="1" applyFont="1" applyFill="1" applyBorder="1" applyAlignment="1" applyProtection="1">
      <alignment horizontal="right" vertical="center"/>
      <protection locked="0"/>
    </xf>
    <xf numFmtId="4" fontId="6" fillId="3" borderId="18" xfId="1" applyNumberFormat="1" applyFont="1" applyFill="1" applyBorder="1" applyAlignment="1" applyProtection="1">
      <alignment horizontal="right" vertical="center"/>
      <protection locked="0"/>
    </xf>
    <xf numFmtId="0" fontId="8" fillId="0" borderId="19" xfId="1" applyFont="1" applyBorder="1" applyAlignment="1">
      <alignment vertical="center"/>
    </xf>
    <xf numFmtId="4" fontId="7" fillId="0" borderId="17" xfId="1" applyNumberFormat="1" applyFont="1" applyBorder="1" applyAlignment="1">
      <alignment horizontal="right" vertical="center"/>
    </xf>
    <xf numFmtId="4" fontId="7" fillId="0" borderId="18" xfId="1" applyNumberFormat="1" applyFont="1" applyBorder="1" applyAlignment="1">
      <alignment horizontal="right" vertical="center"/>
    </xf>
    <xf numFmtId="4" fontId="7" fillId="2" borderId="28" xfId="1" applyNumberFormat="1" applyFont="1" applyFill="1" applyBorder="1" applyAlignment="1">
      <alignment horizontal="right" vertical="center"/>
    </xf>
    <xf numFmtId="4" fontId="7" fillId="2" borderId="29" xfId="1" applyNumberFormat="1" applyFont="1" applyFill="1" applyBorder="1" applyAlignment="1">
      <alignment horizontal="right" vertical="center"/>
    </xf>
    <xf numFmtId="4" fontId="9" fillId="3" borderId="16" xfId="1" applyNumberFormat="1" applyFont="1" applyFill="1" applyBorder="1" applyAlignment="1" applyProtection="1">
      <alignment horizontal="right" vertical="center"/>
      <protection locked="0"/>
    </xf>
    <xf numFmtId="4" fontId="9" fillId="3" borderId="7" xfId="1" applyNumberFormat="1" applyFont="1" applyFill="1" applyBorder="1" applyAlignment="1" applyProtection="1">
      <alignment horizontal="right" vertical="center"/>
      <protection locked="0"/>
    </xf>
    <xf numFmtId="0" fontId="8" fillId="5" borderId="16" xfId="1" applyFont="1" applyFill="1" applyBorder="1" applyAlignment="1">
      <alignment horizontal="left" vertical="center" wrapText="1" indent="5"/>
    </xf>
    <xf numFmtId="0" fontId="8" fillId="5" borderId="19" xfId="1" applyFont="1" applyFill="1" applyBorder="1" applyAlignment="1">
      <alignment horizontal="center" vertical="center"/>
    </xf>
    <xf numFmtId="4" fontId="7" fillId="0" borderId="3" xfId="1" applyNumberFormat="1" applyFont="1" applyBorder="1" applyAlignment="1">
      <alignment horizontal="right" vertical="center"/>
    </xf>
    <xf numFmtId="4" fontId="7" fillId="2" borderId="7" xfId="1" applyNumberFormat="1" applyFont="1" applyFill="1" applyBorder="1" applyAlignment="1">
      <alignment horizontal="right" vertical="center"/>
    </xf>
    <xf numFmtId="4" fontId="7" fillId="3" borderId="26" xfId="1" applyNumberFormat="1" applyFont="1" applyFill="1" applyBorder="1" applyAlignment="1">
      <alignment horizontal="right" vertical="center"/>
    </xf>
    <xf numFmtId="4" fontId="7" fillId="2" borderId="5" xfId="1" applyNumberFormat="1" applyFont="1" applyFill="1" applyBorder="1" applyAlignment="1" applyProtection="1">
      <alignment horizontal="right" vertical="center"/>
      <protection locked="0"/>
    </xf>
    <xf numFmtId="4" fontId="7" fillId="2" borderId="6" xfId="1" applyNumberFormat="1" applyFont="1" applyFill="1" applyBorder="1" applyAlignment="1" applyProtection="1">
      <alignment horizontal="right" vertical="center"/>
      <protection locked="0"/>
    </xf>
  </cellXfs>
  <cellStyles count="3">
    <cellStyle name="Normal" xfId="0" builtinId="0"/>
    <cellStyle name="Normal 3 2" xfId="1" xr:uid="{00000000-0005-0000-0000-000001000000}"/>
    <cellStyle name="Normal 4" xfId="2" xr:uid="{00000000-0005-0000-0000-000002000000}"/>
  </cellStyles>
  <dxfs count="1"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tabSelected="1" zoomScale="79" workbookViewId="0">
      <selection activeCell="A13" sqref="A13"/>
    </sheetView>
  </sheetViews>
  <sheetFormatPr defaultColWidth="11.42578125" defaultRowHeight="15"/>
  <cols>
    <col min="1" max="1" width="79.5703125" style="2" bestFit="1" customWidth="1"/>
    <col min="2" max="2" width="92.28515625" style="2" customWidth="1"/>
    <col min="3" max="4" width="25.7109375" style="3" customWidth="1"/>
    <col min="5" max="5" width="11.7109375" style="2" bestFit="1" customWidth="1"/>
    <col min="6" max="16384" width="11.42578125" style="2"/>
  </cols>
  <sheetData>
    <row r="1" spans="1:5">
      <c r="A1" s="1" t="s">
        <v>0</v>
      </c>
    </row>
    <row r="2" spans="1:5" ht="15.75" thickBot="1"/>
    <row r="3" spans="1:5" ht="39" thickBot="1">
      <c r="A3" s="4"/>
      <c r="B3" s="4"/>
      <c r="C3" s="5" t="s">
        <v>1</v>
      </c>
      <c r="D3" s="6" t="s">
        <v>2</v>
      </c>
    </row>
    <row r="4" spans="1:5" ht="25.5">
      <c r="A4" s="7" t="s">
        <v>3</v>
      </c>
      <c r="B4" s="8"/>
      <c r="C4" s="70" t="s">
        <v>4</v>
      </c>
      <c r="D4" s="71"/>
    </row>
    <row r="5" spans="1:5" ht="26.25" thickBot="1">
      <c r="A5" s="9" t="s">
        <v>5</v>
      </c>
      <c r="B5" s="10"/>
      <c r="C5" s="11"/>
      <c r="D5" s="12"/>
    </row>
    <row r="6" spans="1:5" ht="25.5">
      <c r="A6" s="13" t="s">
        <v>6</v>
      </c>
      <c r="B6" s="14"/>
      <c r="C6" s="15"/>
      <c r="D6" s="16"/>
    </row>
    <row r="7" spans="1:5" ht="26.25" thickBot="1">
      <c r="A7" s="13" t="s">
        <v>7</v>
      </c>
      <c r="B7" s="17"/>
      <c r="C7" s="11"/>
      <c r="D7" s="12"/>
    </row>
    <row r="8" spans="1:5" ht="25.5">
      <c r="A8" s="18" t="s">
        <v>8</v>
      </c>
      <c r="B8" s="19"/>
      <c r="C8" s="20">
        <f>SUM(C9:C14)</f>
        <v>0</v>
      </c>
      <c r="D8" s="21">
        <f t="shared" ref="D8" si="0">SUM(D9:D14)</f>
        <v>0</v>
      </c>
    </row>
    <row r="9" spans="1:5" ht="25.5">
      <c r="A9" s="22" t="s">
        <v>9</v>
      </c>
      <c r="B9" s="23" t="s">
        <v>10</v>
      </c>
      <c r="C9" s="24"/>
      <c r="D9" s="25"/>
    </row>
    <row r="10" spans="1:5" ht="25.5">
      <c r="A10" s="22" t="s">
        <v>11</v>
      </c>
      <c r="B10" s="26" t="s">
        <v>12</v>
      </c>
      <c r="C10" s="24"/>
      <c r="D10" s="25"/>
      <c r="E10" s="3"/>
    </row>
    <row r="11" spans="1:5" ht="37.15" customHeight="1">
      <c r="A11" s="22" t="s">
        <v>13</v>
      </c>
      <c r="B11" s="27" t="s">
        <v>14</v>
      </c>
      <c r="C11" s="24"/>
      <c r="D11" s="25"/>
      <c r="E11" s="3"/>
    </row>
    <row r="12" spans="1:5">
      <c r="A12" s="65" t="s">
        <v>15</v>
      </c>
      <c r="B12" s="66" t="s">
        <v>12</v>
      </c>
      <c r="C12" s="24"/>
      <c r="D12" s="25"/>
    </row>
    <row r="13" spans="1:5" ht="58.5" customHeight="1">
      <c r="A13" s="22" t="s">
        <v>16</v>
      </c>
      <c r="B13" s="26" t="s">
        <v>17</v>
      </c>
      <c r="C13" s="24"/>
      <c r="D13" s="25"/>
    </row>
    <row r="14" spans="1:5" ht="26.25" thickBot="1">
      <c r="A14" s="9" t="s">
        <v>18</v>
      </c>
      <c r="B14" s="28" t="s">
        <v>19</v>
      </c>
      <c r="C14" s="11"/>
      <c r="D14" s="12"/>
    </row>
    <row r="15" spans="1:5" ht="25.5">
      <c r="A15" s="29" t="s">
        <v>20</v>
      </c>
      <c r="B15" s="30"/>
      <c r="C15" s="20">
        <f t="shared" ref="C15:D15" si="1">C16+C17</f>
        <v>0</v>
      </c>
      <c r="D15" s="67">
        <f t="shared" si="1"/>
        <v>0</v>
      </c>
    </row>
    <row r="16" spans="1:5" ht="25.5">
      <c r="A16" s="31" t="s">
        <v>21</v>
      </c>
      <c r="B16" s="32" t="s">
        <v>22</v>
      </c>
      <c r="C16" s="63"/>
      <c r="D16" s="63"/>
    </row>
    <row r="17" spans="1:5" ht="26.25" thickBot="1">
      <c r="A17" s="33" t="s">
        <v>23</v>
      </c>
      <c r="B17" s="34" t="s">
        <v>24</v>
      </c>
      <c r="C17" s="64"/>
      <c r="D17" s="64"/>
    </row>
    <row r="18" spans="1:5" ht="25.5">
      <c r="A18" s="18" t="s">
        <v>25</v>
      </c>
      <c r="B18" s="19"/>
      <c r="C18" s="20">
        <f>C19+C20+C21+C22</f>
        <v>0</v>
      </c>
      <c r="D18" s="67">
        <f t="shared" ref="D18" si="2">D19+D20+D21+D22</f>
        <v>0</v>
      </c>
    </row>
    <row r="19" spans="1:5" ht="25.5">
      <c r="A19" s="35" t="s">
        <v>26</v>
      </c>
      <c r="B19" s="26" t="s">
        <v>27</v>
      </c>
      <c r="C19" s="24"/>
      <c r="D19" s="25"/>
    </row>
    <row r="20" spans="1:5" ht="34.15" customHeight="1">
      <c r="A20" s="35" t="s">
        <v>28</v>
      </c>
      <c r="B20" s="36" t="s">
        <v>29</v>
      </c>
      <c r="C20" s="37"/>
      <c r="D20" s="38"/>
    </row>
    <row r="21" spans="1:5" ht="25.5">
      <c r="A21" s="35" t="s">
        <v>30</v>
      </c>
      <c r="B21" s="39" t="s">
        <v>31</v>
      </c>
      <c r="C21" s="37"/>
      <c r="D21" s="38"/>
    </row>
    <row r="22" spans="1:5" ht="25.5">
      <c r="A22" s="40" t="s">
        <v>32</v>
      </c>
      <c r="B22" s="41" t="s">
        <v>33</v>
      </c>
      <c r="C22" s="37"/>
      <c r="D22" s="38"/>
    </row>
    <row r="23" spans="1:5" ht="26.25" thickBot="1">
      <c r="A23" s="42" t="s">
        <v>34</v>
      </c>
      <c r="B23" s="43"/>
      <c r="C23" s="44">
        <f>(C8+C15)-(C18+C11)</f>
        <v>0</v>
      </c>
      <c r="D23" s="68">
        <f>(D8+D15)-(D18+D11)</f>
        <v>0</v>
      </c>
      <c r="E23" s="3"/>
    </row>
    <row r="24" spans="1:5" ht="26.25" thickBot="1">
      <c r="A24" s="45" t="s">
        <v>35</v>
      </c>
      <c r="B24" s="46"/>
      <c r="C24" s="47" t="e">
        <f>C23/C4</f>
        <v>#VALUE!</v>
      </c>
      <c r="D24" s="69" t="e">
        <f>D23/D4</f>
        <v>#DIV/0!</v>
      </c>
    </row>
    <row r="25" spans="1:5" s="52" customFormat="1" ht="36.75" customHeight="1">
      <c r="A25" s="48" t="s">
        <v>36</v>
      </c>
      <c r="B25" s="49"/>
      <c r="C25" s="50"/>
      <c r="D25" s="51"/>
    </row>
    <row r="26" spans="1:5" ht="34.15" customHeight="1">
      <c r="A26" s="22" t="s">
        <v>37</v>
      </c>
      <c r="B26" s="53"/>
      <c r="C26" s="24"/>
      <c r="D26" s="25"/>
    </row>
    <row r="27" spans="1:5" ht="26.25" thickBot="1">
      <c r="A27" s="9" t="s">
        <v>38</v>
      </c>
      <c r="C27" s="11"/>
      <c r="D27" s="12"/>
    </row>
    <row r="28" spans="1:5" s="52" customFormat="1" ht="26.25" thickBot="1">
      <c r="A28" s="54" t="s">
        <v>39</v>
      </c>
      <c r="B28" s="10"/>
      <c r="C28" s="56"/>
      <c r="D28" s="57"/>
    </row>
    <row r="29" spans="1:5" ht="25.5">
      <c r="A29" s="22" t="s">
        <v>40</v>
      </c>
      <c r="B29" s="53"/>
      <c r="C29" s="24"/>
      <c r="D29" s="25"/>
    </row>
    <row r="30" spans="1:5" ht="26.25" thickBot="1">
      <c r="A30" s="9" t="s">
        <v>38</v>
      </c>
      <c r="B30" s="10"/>
      <c r="C30" s="11"/>
      <c r="D30" s="12"/>
    </row>
    <row r="31" spans="1:5" s="52" customFormat="1" ht="25.5">
      <c r="A31" s="54" t="s">
        <v>41</v>
      </c>
      <c r="B31" s="55"/>
      <c r="C31" s="56"/>
      <c r="D31" s="57"/>
    </row>
    <row r="32" spans="1:5" ht="25.5">
      <c r="A32" s="22" t="s">
        <v>42</v>
      </c>
      <c r="B32" s="53"/>
      <c r="C32" s="24"/>
      <c r="D32" s="25"/>
    </row>
    <row r="33" spans="1:4" ht="26.25" thickBot="1">
      <c r="A33" s="9" t="s">
        <v>38</v>
      </c>
      <c r="B33" s="10"/>
      <c r="C33" s="11"/>
      <c r="D33" s="12"/>
    </row>
    <row r="34" spans="1:4" ht="25.5">
      <c r="A34" s="54" t="s">
        <v>43</v>
      </c>
      <c r="B34" s="58"/>
      <c r="C34" s="59">
        <f>SUM(C35:C40)</f>
        <v>0</v>
      </c>
      <c r="D34" s="60">
        <f t="shared" ref="D34" si="3">SUM(D35:D40)</f>
        <v>0</v>
      </c>
    </row>
    <row r="35" spans="1:4" ht="25.5">
      <c r="A35" s="22" t="s">
        <v>44</v>
      </c>
      <c r="B35" s="53"/>
      <c r="C35" s="24"/>
      <c r="D35" s="25"/>
    </row>
    <row r="36" spans="1:4" ht="25.5">
      <c r="A36" s="22" t="s">
        <v>45</v>
      </c>
      <c r="B36" s="53"/>
      <c r="C36" s="24"/>
      <c r="D36" s="25"/>
    </row>
    <row r="37" spans="1:4" ht="25.5">
      <c r="A37" s="22" t="s">
        <v>46</v>
      </c>
      <c r="B37" s="53"/>
      <c r="C37" s="24"/>
      <c r="D37" s="25"/>
    </row>
    <row r="38" spans="1:4" ht="25.5">
      <c r="A38" s="22" t="s">
        <v>47</v>
      </c>
      <c r="B38" s="53"/>
      <c r="C38" s="24"/>
      <c r="D38" s="25"/>
    </row>
    <row r="39" spans="1:4" ht="25.5">
      <c r="A39" s="22" t="s">
        <v>48</v>
      </c>
      <c r="B39" s="53"/>
      <c r="C39" s="24"/>
      <c r="D39" s="25"/>
    </row>
    <row r="40" spans="1:4" ht="26.25" thickBot="1">
      <c r="A40" s="9" t="s">
        <v>49</v>
      </c>
      <c r="B40" s="10"/>
      <c r="C40" s="11"/>
      <c r="D40" s="12"/>
    </row>
    <row r="41" spans="1:4" ht="26.25" thickBot="1">
      <c r="A41" s="45" t="s">
        <v>50</v>
      </c>
      <c r="B41" s="46"/>
      <c r="C41" s="61">
        <f>C25+C28+C31</f>
        <v>0</v>
      </c>
      <c r="D41" s="62">
        <f t="shared" ref="D41" si="4">D25+D28+D31</f>
        <v>0</v>
      </c>
    </row>
    <row r="42" spans="1:4" ht="26.25" thickBot="1">
      <c r="A42" s="45" t="s">
        <v>51</v>
      </c>
      <c r="B42" s="46"/>
      <c r="C42" s="61">
        <f>SUM(C34,C32:C33,C29:C30,C26:C27)</f>
        <v>0</v>
      </c>
      <c r="D42" s="62">
        <f t="shared" ref="D42" si="5">SUM(D34,D32:D33,D29:D30,D26:D27)</f>
        <v>0</v>
      </c>
    </row>
  </sheetData>
  <sheetProtection algorithmName="SHA-512" hashValue="MSpDf8bbufMIm7+DlJJ46IMdlL9JLJB6kyTmZxd5PwwPWBQ+DUnSFmL3ipuDuez/SW7p2vZbxzQvseOUkwK0Ew==" saltValue="vPZss1WHHne869eV7mUhrw==" spinCount="100000" sheet="1" objects="1" scenarios="1"/>
  <conditionalFormatting sqref="C24:D24">
    <cfRule type="containsErrors" dxfId="0" priority="1">
      <formula>ISERROR(C24)</formula>
    </cfRule>
  </conditionalFormatting>
  <pageMargins left="0.7" right="0.7" top="0.75" bottom="0.75" header="0.3" footer="0.3"/>
  <pageSetup paperSize="9" scale="53" fitToHeight="0" orientation="landscape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9CDE481C194346AC1C3181CA8EF29F" ma:contentTypeVersion="24" ma:contentTypeDescription="Een nieuw document maken." ma:contentTypeScope="" ma:versionID="975184f7e32ae0c7618fa3ff8b4f586a">
  <xsd:schema xmlns:xsd="http://www.w3.org/2001/XMLSchema" xmlns:xs="http://www.w3.org/2001/XMLSchema" xmlns:p="http://schemas.microsoft.com/office/2006/metadata/properties" xmlns:ns2="e604605e-22fb-409f-92c1-68be77b310f8" xmlns:ns3="7e7c50e0-05bd-4ad3-bbcd-fcac9451d0c9" targetNamespace="http://schemas.microsoft.com/office/2006/metadata/properties" ma:root="true" ma:fieldsID="e244ba5a7812a9ef61e10d56c3b4934f" ns2:_="" ns3:_="">
    <xsd:import namespace="e604605e-22fb-409f-92c1-68be77b310f8"/>
    <xsd:import namespace="7e7c50e0-05bd-4ad3-bbcd-fcac9451d0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Fichier" minOccurs="0"/>
                <xsd:element ref="ns2:Document_travail" minOccurs="0"/>
                <xsd:element ref="ns2:Apublier" minOccurs="0"/>
                <xsd:element ref="ns2:Langue" minOccurs="0"/>
                <xsd:element ref="ns3:SharedWithUsers" minOccurs="0"/>
                <xsd:element ref="ns3:SharedWithDetails" minOccurs="0"/>
                <xsd:element ref="ns2:UA" minOccurs="0"/>
                <xsd:element ref="ns2:MediaLengthInSeconds" minOccurs="0"/>
                <xsd:element ref="ns2:Publication" minOccurs="0"/>
                <xsd:element ref="ns2:Ann_x00e9_e" minOccurs="0"/>
                <xsd:element ref="ns2:Objet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4605e-22fb-409f-92c1-68be77b31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Fichier" ma:index="16" nillable="true" ma:displayName="Fichier" ma:format="Dropdown" ma:internalName="Fichier">
      <xsd:simpleType>
        <xsd:union memberTypes="dms:Text">
          <xsd:simpleType>
            <xsd:restriction base="dms:Choice">
              <xsd:enumeration value="Word"/>
              <xsd:enumeration value="Excel"/>
              <xsd:enumeration value="PowerPoint"/>
              <xsd:enumeration value="pdf"/>
              <xsd:enumeration value="jpg"/>
              <xsd:enumeration value="Ai"/>
              <xsd:enumeration value="Id"/>
              <xsd:enumeration value="Ps"/>
            </xsd:restriction>
          </xsd:simpleType>
        </xsd:union>
      </xsd:simpleType>
    </xsd:element>
    <xsd:element name="Document_travail" ma:index="17" nillable="true" ma:displayName="Type_document" ma:format="Dropdown" ma:internalName="Document_travail">
      <xsd:simpleType>
        <xsd:restriction base="dms:Choice">
          <xsd:enumeration value="Loi"/>
          <xsd:enumeration value="Ordonnance"/>
          <xsd:enumeration value="Décret"/>
          <xsd:enumeration value="Arrêté_Gouvernement"/>
          <xsd:enumeration value="Arrêté_ministériel"/>
          <xsd:enumeration value="Arrêté_Cocom"/>
          <xsd:enumeration value="Arrêté_Cocof"/>
          <xsd:enumeration value="Arrêté_VGC"/>
          <xsd:enumeration value="Circulaire"/>
          <xsd:enumeration value="Convention"/>
          <xsd:enumeration value="Directive"/>
          <xsd:enumeration value="Règlement"/>
        </xsd:restriction>
      </xsd:simpleType>
    </xsd:element>
    <xsd:element name="Apublier" ma:index="18" nillable="true" ma:displayName="Statut" ma:format="Dropdown" ma:internalName="Apubli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 cours"/>
                    <xsd:enumeration value="A publier"/>
                    <xsd:enumeration value="A supprimer"/>
                    <xsd:enumeration value="Publié"/>
                    <xsd:enumeration value="Validé"/>
                    <xsd:enumeration value="Transmis Dircom"/>
                  </xsd:restriction>
                </xsd:simpleType>
              </xsd:element>
            </xsd:sequence>
          </xsd:extension>
        </xsd:complexContent>
      </xsd:complexType>
    </xsd:element>
    <xsd:element name="Langue" ma:index="19" nillable="true" ma:displayName="Langue" ma:format="Dropdown" ma:internalName="Langue">
      <xsd:simpleType>
        <xsd:restriction base="dms:Choice">
          <xsd:enumeration value="FR"/>
          <xsd:enumeration value="NL"/>
          <xsd:enumeration value="FR_NL"/>
        </xsd:restriction>
      </xsd:simpleType>
    </xsd:element>
    <xsd:element name="UA" ma:index="22" nillable="true" ma:displayName="UA" ma:format="Dropdown" ma:internalName="UA">
      <xsd:simpleType>
        <xsd:restriction base="dms:Choice">
          <xsd:enumeration value="DG"/>
          <xsd:enumeration value="AFJ"/>
          <xsd:enumeration value="DFL"/>
          <xsd:enumeration value="DIN"/>
          <xsd:enumeration value="DPL"/>
          <xsd:enumeration value="DSF"/>
          <xsd:enumeration value="ISP"/>
          <xsd:enumeration value="MPU"/>
        </xsd:restriction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Publication" ma:index="26" nillable="true" ma:displayName="Support" ma:format="Dropdown" ma:internalName="Publication">
      <xsd:simpleType>
        <xsd:union memberTypes="dms:Text">
          <xsd:simpleType>
            <xsd:restriction base="dms:Choice">
              <xsd:enumeration value="Intranet"/>
              <xsd:enumeration value="Site_BPL"/>
              <xsd:enumeration value="Site_Elections"/>
              <xsd:enumeration value="Site_SPRB"/>
              <xsd:enumeration value="1035"/>
              <xsd:enumeration value="Rapport_activités"/>
            </xsd:restriction>
          </xsd:simpleType>
        </xsd:union>
      </xsd:simpleType>
    </xsd:element>
    <xsd:element name="Ann_x00e9_e" ma:index="27" nillable="true" ma:displayName="Année" ma:format="Dropdown" ma:internalName="Ann_x00e9_e">
      <xsd:simpleType>
        <xsd:union memberTypes="dms:Text">
          <xsd:simpleType>
            <xsd:restriction base="dms:Choice">
              <xsd:enumeration value="2021"/>
              <xsd:enumeration value="2022"/>
              <xsd:enumeration value="2023"/>
            </xsd:restriction>
          </xsd:simpleType>
        </xsd:union>
      </xsd:simpleType>
    </xsd:element>
    <xsd:element name="Objet" ma:index="28" nillable="true" ma:displayName="Objet" ma:format="Dropdown" ma:internalName="Objet">
      <xsd:simpleType>
        <xsd:restriction base="dms:Text">
          <xsd:maxLength value="255"/>
        </xsd:restriction>
      </xsd:simpleType>
    </xsd:element>
    <xsd:element name="lcf76f155ced4ddcb4097134ff3c332f" ma:index="30" nillable="true" ma:taxonomy="true" ma:internalName="lcf76f155ced4ddcb4097134ff3c332f" ma:taxonomyFieldName="MediaServiceImageTags" ma:displayName="Afbeeldingtags" ma:readOnly="false" ma:fieldId="{5cf76f15-5ced-4ddc-b409-7134ff3c332f}" ma:taxonomyMulti="true" ma:sspId="57b2d657-d973-4862-aa1b-1284b6977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c50e0-05bd-4ad3-bbcd-fcac9451d0c9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e xmlns="e604605e-22fb-409f-92c1-68be77b310f8" xsi:nil="true"/>
    <Ann_x00e9_e xmlns="e604605e-22fb-409f-92c1-68be77b310f8" xsi:nil="true"/>
    <Apublier xmlns="e604605e-22fb-409f-92c1-68be77b310f8" xsi:nil="true"/>
    <UA xmlns="e604605e-22fb-409f-92c1-68be77b310f8" xsi:nil="true"/>
    <lcf76f155ced4ddcb4097134ff3c332f xmlns="e604605e-22fb-409f-92c1-68be77b310f8">
      <Terms xmlns="http://schemas.microsoft.com/office/infopath/2007/PartnerControls"/>
    </lcf76f155ced4ddcb4097134ff3c332f>
    <Fichier xmlns="e604605e-22fb-409f-92c1-68be77b310f8" xsi:nil="true"/>
    <Document_travail xmlns="e604605e-22fb-409f-92c1-68be77b310f8" xsi:nil="true"/>
    <Publication xmlns="e604605e-22fb-409f-92c1-68be77b310f8" xsi:nil="true"/>
    <Objet xmlns="e604605e-22fb-409f-92c1-68be77b310f8" xsi:nil="true"/>
  </documentManagement>
</p:properties>
</file>

<file path=customXml/itemProps1.xml><?xml version="1.0" encoding="utf-8"?>
<ds:datastoreItem xmlns:ds="http://schemas.openxmlformats.org/officeDocument/2006/customXml" ds:itemID="{85C97B46-7F5D-4DB3-8342-3C21077191E6}"/>
</file>

<file path=customXml/itemProps2.xml><?xml version="1.0" encoding="utf-8"?>
<ds:datastoreItem xmlns:ds="http://schemas.openxmlformats.org/officeDocument/2006/customXml" ds:itemID="{3C791504-C786-4E63-B4C3-16BF87190E9C}"/>
</file>

<file path=customXml/itemProps3.xml><?xml version="1.0" encoding="utf-8"?>
<ds:datastoreItem xmlns:ds="http://schemas.openxmlformats.org/officeDocument/2006/customXml" ds:itemID="{8AB9F0CD-CC90-4990-A12B-1998D215F6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CPAS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Antoniou Diamantis</dc:creator>
  <cp:keywords/>
  <dc:description/>
  <cp:lastModifiedBy/>
  <cp:revision/>
  <dcterms:created xsi:type="dcterms:W3CDTF">2022-10-17T14:13:46Z</dcterms:created>
  <dcterms:modified xsi:type="dcterms:W3CDTF">2023-02-16T15:31:11Z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0x010100F89CDE481C194346AC1C3181CA8EF29F</vt:lpwstr>
  </property>
  <property fmtid="{D5CDD505-2E9C-101B-9397-08002B2CF9AE}" pid="3" name="MediaServiceImageTags">
    <vt:lpwstr/>
  </property>
</Properties>
</file>