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FC\5 - CPAS\3 - CADRE LEGAL - CIRCULAIRES\1 - CIRCULAIRES\1 - BUDGETS\CIRCULAIRE BUDGETAIRE 2024\Annexes\"/>
    </mc:Choice>
  </mc:AlternateContent>
  <xr:revisionPtr revIDLastSave="0" documentId="13_ncr:1_{A653D948-C708-429F-94E4-A404249EFBAF}" xr6:coauthVersionLast="47" xr6:coauthVersionMax="47" xr10:uidLastSave="{00000000-0000-0000-0000-000000000000}"/>
  <workbookProtection workbookAlgorithmName="SHA-512" workbookHashValue="fbRQbPzE2YmqiE/pwm19AhzwjwPjTNIlKPjz3Xy/zT2aw+osmnzjhwAxHGPWIrxugSRqWF1025Lpx8qHxeqyng==" workbookSaltValue="lFqVWbPhSsHQZ5XWpi+L3A==" workbookSpinCount="100000" lockStructure="1"/>
  <bookViews>
    <workbookView xWindow="22932" yWindow="-108" windowWidth="23256" windowHeight="12456" xr2:uid="{E6500562-1563-4245-B3A6-97B095418195}"/>
  </bookViews>
  <sheets>
    <sheet name="B6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C41" i="1"/>
  <c r="E34" i="1"/>
  <c r="E42" i="1" s="1"/>
  <c r="D34" i="1"/>
  <c r="D42" i="1" s="1"/>
  <c r="C34" i="1"/>
  <c r="C42" i="1" s="1"/>
  <c r="E18" i="1"/>
  <c r="D18" i="1"/>
  <c r="C18" i="1"/>
  <c r="E15" i="1"/>
  <c r="D15" i="1"/>
  <c r="C15" i="1"/>
  <c r="E8" i="1"/>
  <c r="E23" i="1" s="1"/>
  <c r="E24" i="1" s="1"/>
  <c r="D8" i="1"/>
  <c r="D23" i="1" s="1"/>
  <c r="D24" i="1" s="1"/>
  <c r="C8" i="1"/>
  <c r="C23" i="1" s="1"/>
  <c r="C24" i="1" s="1"/>
</calcChain>
</file>

<file path=xl/sharedStrings.xml><?xml version="1.0" encoding="utf-8"?>
<sst xmlns="http://schemas.openxmlformats.org/spreadsheetml/2006/main" count="56" uniqueCount="53">
  <si>
    <t xml:space="preserve">CPAS/OCMW : </t>
  </si>
  <si>
    <t>Compte 2022
Rekening 2022</t>
  </si>
  <si>
    <t>Budget modifié 2023
Gewijzigde begroting 2023</t>
  </si>
  <si>
    <t>Budget 2024
Begroting 2024</t>
  </si>
  <si>
    <t>Nombre annuel articles 60§7 par an (ETP)
Jaarlijks aantal art.6067 (VTE's)</t>
  </si>
  <si>
    <t xml:space="preserve"> </t>
  </si>
  <si>
    <t>dont art. 60§7 "économie sociale"
waaronder art. 60 § 7 "sociale economie" (VTE's)</t>
  </si>
  <si>
    <t>Art. 60§7 mis à disposition de la commune (ETP)
Art. 60§7 ter beschikking van de gemeente (VTE)</t>
  </si>
  <si>
    <t>Art. 60§7 mis à disposition du CPAS (ETP)
Art. 60§7 ter beschikking van het OCMW (VTE)</t>
  </si>
  <si>
    <t>Rémunération du personnel art. 60§7
Bezoldiging van het personeel art. 60§7</t>
  </si>
  <si>
    <t>Traitements (y compris pécule de vacances et allocation de fin d'année)
Wedde (met inbegrip van vakantiegeld en eindejaarspremie)</t>
  </si>
  <si>
    <t>33350/05, 33490/21,11100/17, 11200/17</t>
  </si>
  <si>
    <t>Cotisations patronales versées à l'ONSSAPL
Werkgeversbijdragen gestort aan de RSZPPO</t>
  </si>
  <si>
    <t>11300/17</t>
  </si>
  <si>
    <t>Cotisations patronales non-versées à l'ONSSAPL
Werkgeversbijdragen niet gestort aan de RSZPPO</t>
  </si>
  <si>
    <t>concerne l'exonération : calcul 28,86% sur les salaires comme pour les contractuels.  il reste 0,01% à charge du CPAS
betreft vrijstelling : berekening 28,86% over lonen zoals bij de contractuelen. Er blijft 0,01% ten laste van het OCMW</t>
  </si>
  <si>
    <t>Primes syndicales</t>
  </si>
  <si>
    <t>Autres cotisations (assurances, service social collectif, médecine du travail, …)
Andere bijdragen (verzekeringen, collectieve sociale dienst, arbeidsgeneeskunde, ...)</t>
  </si>
  <si>
    <t>11700/17, 11800/17, 11900/17</t>
  </si>
  <si>
    <t>Autres interventions dans la rémunération (chèques repas, transport, …)
Andere tussenkomsten in de bezoldiging (maaltijdchèques, vervoer, ...)</t>
  </si>
  <si>
    <t>11500/17</t>
  </si>
  <si>
    <t xml:space="preserve">Frais de fonctionnement liés aux art.60§7 
Frais de fonctionnement liés aux art.60§7 </t>
  </si>
  <si>
    <t>Indemnités et coûts divers
Vergoedingen en diverse kosten</t>
  </si>
  <si>
    <t>84492X/12100/01 Frais de déplacement, de séjour et de services
                           Verplaatsings-, verblijfs- en dienstkosten</t>
  </si>
  <si>
    <t>Frais de formation 
Opleidingskosten</t>
  </si>
  <si>
    <t>84492X/12300/09</t>
  </si>
  <si>
    <t>Interventions dans le coût de la rémunération des art. 60§7
Tussenkomsten in de kostprijs van de bezoldiging van de art. 60§7</t>
  </si>
  <si>
    <t>Subside régional (taux ménage RI ou ERI)
Gewestelijke subsidie (taux ménage LL en ELL)</t>
  </si>
  <si>
    <t>46550/05 et  46590/03 de la fonction/van de functie 8320</t>
  </si>
  <si>
    <t xml:space="preserve"> 
Subside régional Economie sociale
Gewestelijke subsidie Sociale economie
</t>
  </si>
  <si>
    <t>84492X/46560/05, 84492X/46590/03</t>
  </si>
  <si>
    <t>Subsides régionaux spécifiques (formation et soutien financier)
Specifieke gewestelijke subsidies (opleiding en financiële steun)</t>
  </si>
  <si>
    <t xml:space="preserve">84492x/46500/13  </t>
  </si>
  <si>
    <t>Intervention des utilisateurs
Tussenkomst van de gebruikers</t>
  </si>
  <si>
    <t>84492X/16100/01</t>
  </si>
  <si>
    <t>Total  à charge des pouvoirs locaux
Totaal ten laste van de plaatselijke besturen</t>
  </si>
  <si>
    <t>Montant moyen par art. 60§7
Gemiddeld bedrag per art.60§7</t>
  </si>
  <si>
    <t>Personnel du service ISP (admin - TS – ligne hiérarchique / ETP)
Personeel opgenomen in de dienst SPI(admin - maatschappelijk werkers - hiërarchische lijn/VTE)</t>
  </si>
  <si>
    <t xml:space="preserve">
Rémunération du personnel ISP
Bezoldiging van het SPI personeel
</t>
  </si>
  <si>
    <t>Coûts indirects (PC, salle, chauffage, etc.)
Indirecte kosten (computer, zaal, verwarming, e.d.)</t>
  </si>
  <si>
    <t>Accompagnateurs art. 60§7 (ETP)
Begeleiders art.60§7 (VTE)</t>
  </si>
  <si>
    <t>Rémunération des accompagnateurs
Bezoldiging van de begeleiders</t>
  </si>
  <si>
    <t>Personnel en charge des RH des art. 60§7 (gestion et payroll / ETP)
Personeel belast met de HR van de art. 60§7 (beheer en payroll/VTE)</t>
  </si>
  <si>
    <t>Rémunération
Bezoldiging</t>
  </si>
  <si>
    <t>Autres charges (à préciser)
Andere lasten (te verduidelijken)</t>
  </si>
  <si>
    <t>Frais de déplacement
Verplaatsingskosten</t>
  </si>
  <si>
    <t>Cotisations service médical du travail
Bijdragen arbeidsgeneeskundige dienst</t>
  </si>
  <si>
    <t>Assurances
Verzekeringen</t>
  </si>
  <si>
    <t>Frais de chauffage
Verwarmingskosten</t>
  </si>
  <si>
    <t>Formation professionnelle
Beroepsopleidingen</t>
  </si>
  <si>
    <t>Loyer
Huur</t>
  </si>
  <si>
    <t>ETP en charge des art. 60§7
VTE's belast met art.60§7</t>
  </si>
  <si>
    <t>Charges totales (hors rémunération des art. 60§7)
Totale lasten (buiten bezoldiging van art.60§7)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</si>
</sst>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2">
    <xf numFmtId="0" fontId="0" fillId="0" borderId="0" xfId="0"/>
    <xf numFmtId="4" fontId="10" fillId="3" borderId="9" xfId="1" applyNumberFormat="1" applyFont="1" applyFill="1" applyBorder="1" applyAlignment="1" applyProtection="1">
      <alignment horizontal="right" vertical="center"/>
      <protection locked="0"/>
    </xf>
    <xf numFmtId="4" fontId="10" fillId="3" borderId="10" xfId="1" applyNumberFormat="1" applyFont="1" applyFill="1" applyBorder="1" applyAlignment="1" applyProtection="1">
      <alignment horizontal="right" vertical="center"/>
      <protection locked="0"/>
    </xf>
    <xf numFmtId="4" fontId="10" fillId="3" borderId="13" xfId="1" applyNumberFormat="1" applyFont="1" applyFill="1" applyBorder="1" applyAlignment="1" applyProtection="1">
      <alignment horizontal="right" vertical="center"/>
      <protection locked="0"/>
    </xf>
    <xf numFmtId="4" fontId="10" fillId="3" borderId="14" xfId="1" applyNumberFormat="1" applyFont="1" applyFill="1" applyBorder="1" applyAlignment="1" applyProtection="1">
      <alignment horizontal="right" vertical="center"/>
      <protection locked="0"/>
    </xf>
    <xf numFmtId="4" fontId="10" fillId="3" borderId="17" xfId="1" applyNumberFormat="1" applyFont="1" applyFill="1" applyBorder="1" applyAlignment="1" applyProtection="1">
      <alignment horizontal="right" vertical="center"/>
      <protection locked="0"/>
    </xf>
    <xf numFmtId="4" fontId="10" fillId="3" borderId="18" xfId="1" applyNumberFormat="1" applyFont="1" applyFill="1" applyBorder="1" applyAlignment="1" applyProtection="1">
      <alignment horizontal="right" vertical="center"/>
      <protection locked="0"/>
    </xf>
    <xf numFmtId="4" fontId="10" fillId="3" borderId="23" xfId="1" applyNumberFormat="1" applyFont="1" applyFill="1" applyBorder="1" applyAlignment="1" applyProtection="1">
      <alignment horizontal="right" vertical="center"/>
      <protection locked="0"/>
    </xf>
    <xf numFmtId="4" fontId="10" fillId="3" borderId="24" xfId="1" applyNumberFormat="1" applyFont="1" applyFill="1" applyBorder="1" applyAlignment="1" applyProtection="1">
      <alignment horizontal="right" vertical="center"/>
      <protection locked="0"/>
    </xf>
    <xf numFmtId="4" fontId="7" fillId="3" borderId="13" xfId="1" applyNumberFormat="1" applyFont="1" applyFill="1" applyBorder="1" applyAlignment="1" applyProtection="1">
      <alignment horizontal="right" vertical="center"/>
      <protection locked="0"/>
    </xf>
    <xf numFmtId="4" fontId="7" fillId="3" borderId="14" xfId="1" applyNumberFormat="1" applyFont="1" applyFill="1" applyBorder="1" applyAlignment="1" applyProtection="1">
      <alignment horizontal="right" vertical="center"/>
      <protection locked="0"/>
    </xf>
    <xf numFmtId="4" fontId="7" fillId="3" borderId="17" xfId="1" applyNumberFormat="1" applyFont="1" applyFill="1" applyBorder="1" applyAlignment="1" applyProtection="1">
      <alignment horizontal="right" vertical="center"/>
      <protection locked="0"/>
    </xf>
    <xf numFmtId="4" fontId="7" fillId="3" borderId="18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1" fillId="0" borderId="0" xfId="1"/>
    <xf numFmtId="4" fontId="1" fillId="0" borderId="0" xfId="1" applyNumberFormat="1"/>
    <xf numFmtId="0" fontId="4" fillId="0" borderId="0" xfId="1" applyFont="1"/>
    <xf numFmtId="49" fontId="6" fillId="0" borderId="1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/>
    </xf>
    <xf numFmtId="0" fontId="9" fillId="0" borderId="7" xfId="1" applyFont="1" applyBorder="1" applyAlignment="1">
      <alignment horizontal="left" vertical="center" wrapText="1" indent="5"/>
    </xf>
    <xf numFmtId="0" fontId="9" fillId="0" borderId="8" xfId="1" applyFont="1" applyBorder="1" applyAlignment="1">
      <alignment horizontal="left" vertical="center" indent="5"/>
    </xf>
    <xf numFmtId="0" fontId="9" fillId="4" borderId="11" xfId="1" applyFont="1" applyFill="1" applyBorder="1" applyAlignment="1">
      <alignment vertical="center" wrapText="1"/>
    </xf>
    <xf numFmtId="0" fontId="9" fillId="4" borderId="12" xfId="1" applyFont="1" applyFill="1" applyBorder="1" applyAlignment="1">
      <alignment vertical="center"/>
    </xf>
    <xf numFmtId="0" fontId="9" fillId="4" borderId="15" xfId="1" applyFont="1" applyFill="1" applyBorder="1" applyAlignment="1">
      <alignment vertical="center"/>
    </xf>
    <xf numFmtId="0" fontId="8" fillId="0" borderId="3" xfId="1" applyFont="1" applyBorder="1" applyAlignment="1">
      <alignment vertical="center" wrapText="1"/>
    </xf>
    <xf numFmtId="0" fontId="8" fillId="0" borderId="4" xfId="1" applyFont="1" applyBorder="1" applyAlignment="1">
      <alignment vertical="center"/>
    </xf>
    <xf numFmtId="4" fontId="8" fillId="0" borderId="5" xfId="1" applyNumberFormat="1" applyFont="1" applyBorder="1" applyAlignment="1">
      <alignment horizontal="right" vertical="center"/>
    </xf>
    <xf numFmtId="4" fontId="8" fillId="0" borderId="6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left" vertical="center" wrapText="1" indent="5"/>
    </xf>
    <xf numFmtId="0" fontId="1" fillId="0" borderId="0" xfId="1" applyAlignment="1">
      <alignment horizontal="center"/>
    </xf>
    <xf numFmtId="0" fontId="9" fillId="0" borderId="19" xfId="1" applyFont="1" applyBorder="1" applyAlignment="1">
      <alignment horizontal="center" vertical="center"/>
    </xf>
    <xf numFmtId="0" fontId="9" fillId="0" borderId="19" xfId="1" applyFont="1" applyBorder="1" applyAlignment="1">
      <alignment vertical="center" wrapText="1"/>
    </xf>
    <xf numFmtId="0" fontId="9" fillId="0" borderId="8" xfId="1" applyFont="1" applyBorder="1" applyAlignment="1">
      <alignment horizontal="center" vertical="center"/>
    </xf>
    <xf numFmtId="0" fontId="8" fillId="0" borderId="20" xfId="1" applyFont="1" applyBorder="1" applyAlignment="1">
      <alignment vertical="center" wrapText="1"/>
    </xf>
    <xf numFmtId="0" fontId="8" fillId="0" borderId="21" xfId="1" applyFont="1" applyBorder="1" applyAlignment="1">
      <alignment vertical="center"/>
    </xf>
    <xf numFmtId="0" fontId="10" fillId="0" borderId="19" xfId="1" applyFont="1" applyBorder="1" applyAlignment="1">
      <alignment horizontal="left" vertical="center" wrapText="1" indent="5"/>
    </xf>
    <xf numFmtId="0" fontId="10" fillId="0" borderId="1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 indent="5"/>
    </xf>
    <xf numFmtId="0" fontId="10" fillId="0" borderId="7" xfId="1" applyFont="1" applyBorder="1" applyAlignment="1">
      <alignment horizontal="center" vertical="center"/>
    </xf>
    <xf numFmtId="0" fontId="10" fillId="0" borderId="16" xfId="1" applyFont="1" applyBorder="1" applyAlignment="1">
      <alignment horizontal="left" vertical="center" wrapText="1" indent="5"/>
    </xf>
    <xf numFmtId="0" fontId="9" fillId="5" borderId="22" xfId="1" applyFont="1" applyFill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/>
    </xf>
    <xf numFmtId="0" fontId="9" fillId="0" borderId="25" xfId="1" applyFont="1" applyBorder="1" applyAlignment="1">
      <alignment horizontal="left" vertical="center" wrapText="1" indent="5"/>
    </xf>
    <xf numFmtId="0" fontId="9" fillId="0" borderId="22" xfId="1" applyFont="1" applyBorder="1" applyAlignment="1">
      <alignment horizontal="center" vertical="center"/>
    </xf>
    <xf numFmtId="0" fontId="8" fillId="2" borderId="7" xfId="1" applyFont="1" applyFill="1" applyBorder="1" applyAlignment="1">
      <alignment vertical="center" wrapText="1"/>
    </xf>
    <xf numFmtId="0" fontId="8" fillId="2" borderId="8" xfId="1" applyFont="1" applyFill="1" applyBorder="1" applyAlignment="1">
      <alignment vertical="center"/>
    </xf>
    <xf numFmtId="4" fontId="8" fillId="2" borderId="9" xfId="1" applyNumberFormat="1" applyFont="1" applyFill="1" applyBorder="1" applyAlignment="1">
      <alignment horizontal="right" vertical="center"/>
    </xf>
    <xf numFmtId="0" fontId="8" fillId="2" borderId="26" xfId="1" applyFont="1" applyFill="1" applyBorder="1" applyAlignment="1">
      <alignment vertical="center" wrapText="1"/>
    </xf>
    <xf numFmtId="0" fontId="8" fillId="2" borderId="27" xfId="1" applyFont="1" applyFill="1" applyBorder="1" applyAlignment="1">
      <alignment vertical="center"/>
    </xf>
    <xf numFmtId="4" fontId="8" fillId="3" borderId="28" xfId="1" applyNumberFormat="1" applyFont="1" applyFill="1" applyBorder="1" applyAlignment="1">
      <alignment horizontal="right" vertical="center"/>
    </xf>
    <xf numFmtId="0" fontId="8" fillId="0" borderId="11" xfId="1" applyFont="1" applyBorder="1" applyAlignment="1">
      <alignment vertical="center" wrapText="1"/>
    </xf>
    <xf numFmtId="0" fontId="8" fillId="0" borderId="12" xfId="1" applyFont="1" applyBorder="1" applyAlignment="1">
      <alignment vertical="center"/>
    </xf>
    <xf numFmtId="0" fontId="2" fillId="0" borderId="0" xfId="1" applyFont="1"/>
    <xf numFmtId="0" fontId="9" fillId="0" borderId="19" xfId="1" applyFont="1" applyBorder="1" applyAlignment="1">
      <alignment horizontal="left" vertical="center" indent="5"/>
    </xf>
    <xf numFmtId="0" fontId="8" fillId="0" borderId="16" xfId="1" applyFont="1" applyBorder="1" applyAlignment="1">
      <alignment vertical="center" wrapText="1"/>
    </xf>
    <xf numFmtId="0" fontId="8" fillId="0" borderId="19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4" fontId="8" fillId="0" borderId="17" xfId="1" applyNumberFormat="1" applyFont="1" applyBorder="1" applyAlignment="1">
      <alignment horizontal="right" vertical="center"/>
    </xf>
    <xf numFmtId="4" fontId="8" fillId="0" borderId="18" xfId="1" applyNumberFormat="1" applyFont="1" applyBorder="1" applyAlignment="1">
      <alignment horizontal="right" vertical="center"/>
    </xf>
    <xf numFmtId="4" fontId="8" fillId="2" borderId="28" xfId="1" applyNumberFormat="1" applyFont="1" applyFill="1" applyBorder="1" applyAlignment="1">
      <alignment horizontal="right" vertical="center"/>
    </xf>
    <xf numFmtId="4" fontId="8" fillId="2" borderId="29" xfId="1" applyNumberFormat="1" applyFont="1" applyFill="1" applyBorder="1" applyAlignment="1">
      <alignment horizontal="right" vertical="center"/>
    </xf>
    <xf numFmtId="4" fontId="8" fillId="2" borderId="5" xfId="1" applyNumberFormat="1" applyFont="1" applyFill="1" applyBorder="1" applyAlignment="1" applyProtection="1">
      <alignment horizontal="right" vertical="center"/>
      <protection locked="0"/>
    </xf>
    <xf numFmtId="4" fontId="8" fillId="2" borderId="6" xfId="1" applyNumberFormat="1" applyFont="1" applyFill="1" applyBorder="1" applyAlignment="1" applyProtection="1">
      <alignment horizontal="right" vertical="center"/>
      <protection locked="0"/>
    </xf>
    <xf numFmtId="0" fontId="9" fillId="5" borderId="16" xfId="1" applyFont="1" applyFill="1" applyBorder="1" applyAlignment="1">
      <alignment horizontal="left" vertical="center" wrapText="1" indent="5"/>
    </xf>
    <xf numFmtId="0" fontId="9" fillId="5" borderId="19" xfId="1" applyFont="1" applyFill="1" applyBorder="1" applyAlignment="1">
      <alignment horizontal="center" vertical="center"/>
    </xf>
    <xf numFmtId="4" fontId="8" fillId="0" borderId="3" xfId="1" applyNumberFormat="1" applyFont="1" applyBorder="1" applyAlignment="1">
      <alignment horizontal="right" vertical="center"/>
    </xf>
    <xf numFmtId="4" fontId="10" fillId="3" borderId="16" xfId="1" applyNumberFormat="1" applyFont="1" applyFill="1" applyBorder="1" applyAlignment="1" applyProtection="1">
      <alignment horizontal="right" vertical="center"/>
      <protection locked="0"/>
    </xf>
    <xf numFmtId="4" fontId="10" fillId="3" borderId="7" xfId="1" applyNumberFormat="1" applyFont="1" applyFill="1" applyBorder="1" applyAlignment="1" applyProtection="1">
      <alignment horizontal="right" vertical="center"/>
      <protection locked="0"/>
    </xf>
    <xf numFmtId="4" fontId="8" fillId="2" borderId="7" xfId="1" applyNumberFormat="1" applyFont="1" applyFill="1" applyBorder="1" applyAlignment="1">
      <alignment horizontal="right" vertical="center"/>
    </xf>
    <xf numFmtId="4" fontId="8" fillId="3" borderId="26" xfId="1" applyNumberFormat="1" applyFont="1" applyFill="1" applyBorder="1" applyAlignment="1">
      <alignment horizontal="right" vertical="center"/>
    </xf>
  </cellXfs>
  <cellStyles count="3">
    <cellStyle name="Normal" xfId="0" builtinId="0"/>
    <cellStyle name="Normal 3 2" xfId="1" xr:uid="{4D1C5120-57EF-42B3-9A09-CA2E8148DD1B}"/>
    <cellStyle name="Normal 4" xfId="2" xr:uid="{E9C22D1A-3CA2-44C3-B462-74319E2220BB}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F747-7357-425F-B43C-40B796D27698}">
  <dimension ref="A1:E42"/>
  <sheetViews>
    <sheetView tabSelected="1" topLeftCell="B1" workbookViewId="0">
      <selection activeCell="E8" sqref="E8"/>
    </sheetView>
  </sheetViews>
  <sheetFormatPr defaultColWidth="11.42578125" defaultRowHeight="15"/>
  <cols>
    <col min="1" max="1" width="79.5703125" style="14" bestFit="1" customWidth="1"/>
    <col min="2" max="2" width="92.28515625" style="14" customWidth="1"/>
    <col min="3" max="4" width="25.7109375" style="15" customWidth="1"/>
    <col min="5" max="5" width="27.140625" style="14" customWidth="1"/>
    <col min="6" max="16384" width="11.42578125" style="14"/>
  </cols>
  <sheetData>
    <row r="1" spans="1:5">
      <c r="A1" s="13" t="s">
        <v>0</v>
      </c>
    </row>
    <row r="2" spans="1:5" ht="15.75" thickBot="1"/>
    <row r="3" spans="1:5" ht="26.25" thickBot="1">
      <c r="A3" s="16"/>
      <c r="B3" s="16"/>
      <c r="C3" s="17" t="s">
        <v>1</v>
      </c>
      <c r="D3" s="18" t="s">
        <v>2</v>
      </c>
      <c r="E3" s="18" t="s">
        <v>3</v>
      </c>
    </row>
    <row r="4" spans="1:5" ht="25.5">
      <c r="A4" s="19" t="s">
        <v>4</v>
      </c>
      <c r="B4" s="20"/>
      <c r="C4" s="63" t="s">
        <v>5</v>
      </c>
      <c r="D4" s="64"/>
      <c r="E4" s="64"/>
    </row>
    <row r="5" spans="1:5" ht="26.25" thickBot="1">
      <c r="A5" s="21" t="s">
        <v>6</v>
      </c>
      <c r="B5" s="22"/>
      <c r="C5" s="1"/>
      <c r="D5" s="2"/>
      <c r="E5" s="2"/>
    </row>
    <row r="6" spans="1:5" ht="25.5">
      <c r="A6" s="23" t="s">
        <v>7</v>
      </c>
      <c r="B6" s="24"/>
      <c r="C6" s="3"/>
      <c r="D6" s="4"/>
      <c r="E6" s="4"/>
    </row>
    <row r="7" spans="1:5" ht="26.25" thickBot="1">
      <c r="A7" s="23" t="s">
        <v>8</v>
      </c>
      <c r="B7" s="25"/>
      <c r="C7" s="1"/>
      <c r="D7" s="2"/>
      <c r="E7" s="2"/>
    </row>
    <row r="8" spans="1:5" ht="25.5">
      <c r="A8" s="26" t="s">
        <v>9</v>
      </c>
      <c r="B8" s="27"/>
      <c r="C8" s="28">
        <f>SUM(C9:C14)</f>
        <v>0</v>
      </c>
      <c r="D8" s="29">
        <f t="shared" ref="D8:E8" si="0">SUM(D9:D14)</f>
        <v>0</v>
      </c>
      <c r="E8" s="29">
        <f t="shared" si="0"/>
        <v>0</v>
      </c>
    </row>
    <row r="9" spans="1:5" ht="25.5">
      <c r="A9" s="30" t="s">
        <v>10</v>
      </c>
      <c r="B9" s="31" t="s">
        <v>11</v>
      </c>
      <c r="C9" s="5"/>
      <c r="D9" s="6"/>
      <c r="E9" s="6"/>
    </row>
    <row r="10" spans="1:5" ht="25.5">
      <c r="A10" s="30" t="s">
        <v>12</v>
      </c>
      <c r="B10" s="32" t="s">
        <v>13</v>
      </c>
      <c r="C10" s="5"/>
      <c r="D10" s="6"/>
      <c r="E10" s="6"/>
    </row>
    <row r="11" spans="1:5" ht="37.15" customHeight="1">
      <c r="A11" s="30" t="s">
        <v>14</v>
      </c>
      <c r="B11" s="33" t="s">
        <v>15</v>
      </c>
      <c r="C11" s="5"/>
      <c r="D11" s="6"/>
      <c r="E11" s="6"/>
    </row>
    <row r="12" spans="1:5">
      <c r="A12" s="65" t="s">
        <v>16</v>
      </c>
      <c r="B12" s="66" t="s">
        <v>13</v>
      </c>
      <c r="C12" s="5"/>
      <c r="D12" s="6"/>
      <c r="E12" s="6"/>
    </row>
    <row r="13" spans="1:5" ht="57.75" customHeight="1">
      <c r="A13" s="30" t="s">
        <v>17</v>
      </c>
      <c r="B13" s="32" t="s">
        <v>18</v>
      </c>
      <c r="C13" s="5"/>
      <c r="D13" s="6"/>
      <c r="E13" s="6"/>
    </row>
    <row r="14" spans="1:5" ht="26.25" thickBot="1">
      <c r="A14" s="21" t="s">
        <v>19</v>
      </c>
      <c r="B14" s="34" t="s">
        <v>20</v>
      </c>
      <c r="C14" s="1"/>
      <c r="D14" s="2"/>
      <c r="E14" s="2"/>
    </row>
    <row r="15" spans="1:5" ht="25.5">
      <c r="A15" s="35" t="s">
        <v>21</v>
      </c>
      <c r="B15" s="36"/>
      <c r="C15" s="28">
        <f t="shared" ref="C15:E15" si="1">C16+C17</f>
        <v>0</v>
      </c>
      <c r="D15" s="67">
        <f t="shared" si="1"/>
        <v>0</v>
      </c>
      <c r="E15" s="67">
        <f t="shared" si="1"/>
        <v>0</v>
      </c>
    </row>
    <row r="16" spans="1:5" ht="25.5">
      <c r="A16" s="37" t="s">
        <v>22</v>
      </c>
      <c r="B16" s="38" t="s">
        <v>23</v>
      </c>
      <c r="C16" s="68"/>
      <c r="D16" s="68"/>
      <c r="E16" s="68"/>
    </row>
    <row r="17" spans="1:5" ht="26.25" thickBot="1">
      <c r="A17" s="39" t="s">
        <v>24</v>
      </c>
      <c r="B17" s="40" t="s">
        <v>25</v>
      </c>
      <c r="C17" s="69"/>
      <c r="D17" s="69"/>
      <c r="E17" s="69"/>
    </row>
    <row r="18" spans="1:5" ht="25.5">
      <c r="A18" s="26" t="s">
        <v>26</v>
      </c>
      <c r="B18" s="27"/>
      <c r="C18" s="28">
        <f>C19+C20+C21+C22</f>
        <v>0</v>
      </c>
      <c r="D18" s="67">
        <f t="shared" ref="D18:E18" si="2">D19+D20+D21+D22</f>
        <v>0</v>
      </c>
      <c r="E18" s="67">
        <f t="shared" si="2"/>
        <v>0</v>
      </c>
    </row>
    <row r="19" spans="1:5" ht="25.5">
      <c r="A19" s="41" t="s">
        <v>27</v>
      </c>
      <c r="B19" s="32" t="s">
        <v>28</v>
      </c>
      <c r="C19" s="5"/>
      <c r="D19" s="6"/>
      <c r="E19" s="6"/>
    </row>
    <row r="20" spans="1:5" ht="34.15" customHeight="1">
      <c r="A20" s="41" t="s">
        <v>29</v>
      </c>
      <c r="B20" s="42" t="s">
        <v>30</v>
      </c>
      <c r="C20" s="7"/>
      <c r="D20" s="8"/>
      <c r="E20" s="8"/>
    </row>
    <row r="21" spans="1:5" ht="25.5">
      <c r="A21" s="41" t="s">
        <v>31</v>
      </c>
      <c r="B21" s="43" t="s">
        <v>32</v>
      </c>
      <c r="C21" s="7"/>
      <c r="D21" s="8"/>
      <c r="E21" s="8"/>
    </row>
    <row r="22" spans="1:5" ht="25.5">
      <c r="A22" s="44" t="s">
        <v>33</v>
      </c>
      <c r="B22" s="45" t="s">
        <v>34</v>
      </c>
      <c r="C22" s="7"/>
      <c r="D22" s="8"/>
      <c r="E22" s="8"/>
    </row>
    <row r="23" spans="1:5" ht="26.25" thickBot="1">
      <c r="A23" s="46" t="s">
        <v>35</v>
      </c>
      <c r="B23" s="47"/>
      <c r="C23" s="48">
        <f>(C8+C15)-(C18+C11)</f>
        <v>0</v>
      </c>
      <c r="D23" s="70">
        <f>(D8+D15)-(D18+D11)</f>
        <v>0</v>
      </c>
      <c r="E23" s="70">
        <f>(E8+E15)-(E18+E11)</f>
        <v>0</v>
      </c>
    </row>
    <row r="24" spans="1:5" ht="26.25" thickBot="1">
      <c r="A24" s="49" t="s">
        <v>36</v>
      </c>
      <c r="B24" s="50"/>
      <c r="C24" s="51" t="e">
        <f>C23/C4</f>
        <v>#VALUE!</v>
      </c>
      <c r="D24" s="71" t="e">
        <f>D23/D4</f>
        <v>#DIV/0!</v>
      </c>
      <c r="E24" s="71" t="e">
        <f>E23/E4</f>
        <v>#DIV/0!</v>
      </c>
    </row>
    <row r="25" spans="1:5" s="54" customFormat="1" ht="44.25" customHeight="1">
      <c r="A25" s="52" t="s">
        <v>37</v>
      </c>
      <c r="B25" s="53"/>
      <c r="C25" s="9"/>
      <c r="D25" s="10"/>
      <c r="E25" s="10"/>
    </row>
    <row r="26" spans="1:5" ht="34.15" customHeight="1">
      <c r="A26" s="30" t="s">
        <v>38</v>
      </c>
      <c r="B26" s="55"/>
      <c r="C26" s="5"/>
      <c r="D26" s="6"/>
      <c r="E26" s="6"/>
    </row>
    <row r="27" spans="1:5" ht="26.25" thickBot="1">
      <c r="A27" s="21" t="s">
        <v>39</v>
      </c>
      <c r="C27" s="1"/>
      <c r="D27" s="2"/>
      <c r="E27" s="2"/>
    </row>
    <row r="28" spans="1:5" s="54" customFormat="1" ht="26.25" thickBot="1">
      <c r="A28" s="56" t="s">
        <v>40</v>
      </c>
      <c r="B28" s="22"/>
      <c r="C28" s="11"/>
      <c r="D28" s="12"/>
      <c r="E28" s="12"/>
    </row>
    <row r="29" spans="1:5" ht="25.5">
      <c r="A29" s="30" t="s">
        <v>41</v>
      </c>
      <c r="B29" s="55"/>
      <c r="C29" s="5"/>
      <c r="D29" s="6"/>
      <c r="E29" s="6"/>
    </row>
    <row r="30" spans="1:5" ht="26.25" thickBot="1">
      <c r="A30" s="21" t="s">
        <v>39</v>
      </c>
      <c r="B30" s="22"/>
      <c r="C30" s="1"/>
      <c r="D30" s="2"/>
      <c r="E30" s="2"/>
    </row>
    <row r="31" spans="1:5" s="54" customFormat="1" ht="25.5">
      <c r="A31" s="56" t="s">
        <v>42</v>
      </c>
      <c r="B31" s="57"/>
      <c r="C31" s="11"/>
      <c r="D31" s="12"/>
      <c r="E31" s="12"/>
    </row>
    <row r="32" spans="1:5" ht="25.5">
      <c r="A32" s="30" t="s">
        <v>43</v>
      </c>
      <c r="B32" s="55"/>
      <c r="C32" s="5"/>
      <c r="D32" s="6"/>
      <c r="E32" s="6"/>
    </row>
    <row r="33" spans="1:5" ht="26.25" thickBot="1">
      <c r="A33" s="21" t="s">
        <v>39</v>
      </c>
      <c r="B33" s="22"/>
      <c r="C33" s="1"/>
      <c r="D33" s="2"/>
      <c r="E33" s="2"/>
    </row>
    <row r="34" spans="1:5" ht="25.5">
      <c r="A34" s="56" t="s">
        <v>44</v>
      </c>
      <c r="B34" s="58"/>
      <c r="C34" s="59">
        <f>SUM(C35:C40)</f>
        <v>0</v>
      </c>
      <c r="D34" s="60">
        <f t="shared" ref="D34:E34" si="3">SUM(D35:D40)</f>
        <v>0</v>
      </c>
      <c r="E34" s="60">
        <f t="shared" si="3"/>
        <v>0</v>
      </c>
    </row>
    <row r="35" spans="1:5" ht="25.5">
      <c r="A35" s="30" t="s">
        <v>45</v>
      </c>
      <c r="B35" s="55"/>
      <c r="C35" s="5"/>
      <c r="D35" s="6"/>
      <c r="E35" s="6"/>
    </row>
    <row r="36" spans="1:5" ht="25.5">
      <c r="A36" s="30" t="s">
        <v>46</v>
      </c>
      <c r="B36" s="55"/>
      <c r="C36" s="5"/>
      <c r="D36" s="6"/>
      <c r="E36" s="6"/>
    </row>
    <row r="37" spans="1:5" ht="25.5">
      <c r="A37" s="30" t="s">
        <v>47</v>
      </c>
      <c r="B37" s="55"/>
      <c r="C37" s="5"/>
      <c r="D37" s="6"/>
      <c r="E37" s="6"/>
    </row>
    <row r="38" spans="1:5" ht="25.5">
      <c r="A38" s="30" t="s">
        <v>48</v>
      </c>
      <c r="B38" s="55"/>
      <c r="C38" s="5"/>
      <c r="D38" s="6"/>
      <c r="E38" s="6"/>
    </row>
    <row r="39" spans="1:5" ht="25.5">
      <c r="A39" s="30" t="s">
        <v>49</v>
      </c>
      <c r="B39" s="55"/>
      <c r="C39" s="5"/>
      <c r="D39" s="6"/>
      <c r="E39" s="6"/>
    </row>
    <row r="40" spans="1:5" ht="26.25" thickBot="1">
      <c r="A40" s="21" t="s">
        <v>50</v>
      </c>
      <c r="B40" s="22"/>
      <c r="C40" s="1"/>
      <c r="D40" s="2"/>
      <c r="E40" s="2"/>
    </row>
    <row r="41" spans="1:5" ht="26.25" thickBot="1">
      <c r="A41" s="49" t="s">
        <v>51</v>
      </c>
      <c r="B41" s="50"/>
      <c r="C41" s="61">
        <f>C25+C28+C31</f>
        <v>0</v>
      </c>
      <c r="D41" s="62">
        <f t="shared" ref="D41:E41" si="4">D25+D28+D31</f>
        <v>0</v>
      </c>
      <c r="E41" s="62">
        <f t="shared" si="4"/>
        <v>0</v>
      </c>
    </row>
    <row r="42" spans="1:5" ht="26.25" thickBot="1">
      <c r="A42" s="49" t="s">
        <v>52</v>
      </c>
      <c r="B42" s="50"/>
      <c r="C42" s="61">
        <f>SUM(C34,C32:C33,C29:C30,C26:C27)</f>
        <v>0</v>
      </c>
      <c r="D42" s="62">
        <f t="shared" ref="D42:E42" si="5">SUM(D34,D32:D33,D29:D30,D26:D27)</f>
        <v>0</v>
      </c>
      <c r="E42" s="62">
        <f t="shared" si="5"/>
        <v>0</v>
      </c>
    </row>
  </sheetData>
  <conditionalFormatting sqref="C24:E24">
    <cfRule type="containsErrors" dxfId="0" priority="1">
      <formula>ISERROR(C24)</formula>
    </cfRule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5" ma:contentTypeDescription="Crée un document." ma:contentTypeScope="" ma:versionID="0a19bc25b12d9cf71b73e279823088ce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9381dee6664320341684deeb3468a509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png"/>
              <xsd:enumeration value="gif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BPL"/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_Canal" ma:format="Dropdown" ma:internalName="Publi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tranet_BPL"/>
                        <xsd:enumeration value="Site_BPL"/>
                        <xsd:enumeration value="Site_Elections"/>
                        <xsd:enumeration value="Site_SPRB"/>
                        <xsd:enumeration value="1035"/>
                        <xsd:enumeration value="Rapport_activités"/>
                        <xsd:enumeration value="Newsletter"/>
                        <xsd:enumeration value="Digital Signage"/>
                        <xsd:enumeration value="Intranet_SPRB"/>
                        <xsd:enumeration value="Letsigni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Produits" ma:format="Dropdown" ma:internalName="Ob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tés"/>
                    <xsd:enumeration value="Avis"/>
                    <xsd:enumeration value="Données chiffrées"/>
                    <xsd:enumeration value="Fiche technique"/>
                    <xsd:enumeration value="Focus"/>
                    <xsd:enumeration value="Formulaire en ligne"/>
                    <xsd:enumeration value="Formulaire (.pdf)"/>
                    <xsd:enumeration value="Guide"/>
                    <xsd:enumeration value="Newsletter"/>
                    <xsd:enumeration value="Rapport"/>
                    <xsd:enumeration value="Législation"/>
                    <xsd:enumeration value="Illustration, photo"/>
                    <xsd:enumeration value="Vidéo"/>
                    <xsd:enumeration value="Logo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e xmlns="e604605e-22fb-409f-92c1-68be77b310f8" xsi:nil="true"/>
    <Ann_x00e9_e xmlns="e604605e-22fb-409f-92c1-68be77b310f8" xsi:nil="true"/>
    <Apublier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Fichier xmlns="e604605e-22fb-409f-92c1-68be77b310f8" xsi:nil="true"/>
    <Document_travail xmlns="e604605e-22fb-409f-92c1-68be77b310f8" xsi:nil="true"/>
    <Publication xmlns="e604605e-22fb-409f-92c1-68be77b310f8" xsi:nil="true"/>
    <Objet xmlns="e604605e-22fb-409f-92c1-68be77b310f8" xsi:nil="true"/>
  </documentManagement>
</p:properties>
</file>

<file path=customXml/itemProps1.xml><?xml version="1.0" encoding="utf-8"?>
<ds:datastoreItem xmlns:ds="http://schemas.openxmlformats.org/officeDocument/2006/customXml" ds:itemID="{D01A6B80-369A-4EE8-80A0-88F3DD921D12}"/>
</file>

<file path=customXml/itemProps2.xml><?xml version="1.0" encoding="utf-8"?>
<ds:datastoreItem xmlns:ds="http://schemas.openxmlformats.org/officeDocument/2006/customXml" ds:itemID="{0E07CF0A-0F84-4509-A21F-1D58D319D8A3}"/>
</file>

<file path=customXml/itemProps3.xml><?xml version="1.0" encoding="utf-8"?>
<ds:datastoreItem xmlns:ds="http://schemas.openxmlformats.org/officeDocument/2006/customXml" ds:itemID="{B2F63106-07EE-458E-9AF3-D72475C15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WILLEMS Anne</dc:creator>
  <cp:keywords/>
  <dc:description/>
  <cp:lastModifiedBy>DAUW Véronique</cp:lastModifiedBy>
  <cp:revision/>
  <dcterms:created xsi:type="dcterms:W3CDTF">2022-06-16T14:20:02Z</dcterms:created>
  <dcterms:modified xsi:type="dcterms:W3CDTF">2023-07-24T12:44:38Z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  <property fmtid="{D5CDD505-2E9C-101B-9397-08002B2CF9AE}" pid="3" name="MediaServiceImageTags">
    <vt:lpwstr/>
  </property>
</Properties>
</file>