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https://sprbgob.sharepoint.com/sites/I_BPL-BPB_STAFF-COMCEL/Documents partages/COMCEL/Communication_Strategy/Internal_Requests/DSF/2026/#24_GBT/"/>
    </mc:Choice>
  </mc:AlternateContent>
  <xr:revisionPtr revIDLastSave="5" documentId="8_{921C6C03-6FC8-2346-A5C4-95BD52BA5175}" xr6:coauthVersionLast="47" xr6:coauthVersionMax="47" xr10:uidLastSave="{ABC98AFA-9C64-CC43-B787-C041A3914AB2}"/>
  <bookViews>
    <workbookView xWindow="0" yWindow="500" windowWidth="34460" windowHeight="18980" xr2:uid="{00000000-000D-0000-FFFF-FFFF00000000}"/>
  </bookViews>
  <sheets>
    <sheet name="202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4" i="1"/>
  <c r="D23" i="1"/>
  <c r="D20" i="1"/>
  <c r="D19" i="1"/>
  <c r="D17" i="1"/>
  <c r="D14" i="1"/>
  <c r="D12" i="1"/>
  <c r="D10" i="1"/>
  <c r="D9" i="1"/>
  <c r="D7" i="1"/>
  <c r="D6" i="1"/>
</calcChain>
</file>

<file path=xl/sharedStrings.xml><?xml version="1.0" encoding="utf-8"?>
<sst xmlns="http://schemas.openxmlformats.org/spreadsheetml/2006/main" count="56" uniqueCount="42">
  <si>
    <t>Anderlecht</t>
  </si>
  <si>
    <t>Ganshoren</t>
  </si>
  <si>
    <t xml:space="preserve"> Ixelles-Elsene </t>
  </si>
  <si>
    <t>Jette</t>
  </si>
  <si>
    <t xml:space="preserve">Saint-Gilles-Sint-Gillis </t>
  </si>
  <si>
    <t>Forest</t>
  </si>
  <si>
    <t>Nombre de projets
Aantal projecten</t>
  </si>
  <si>
    <t>Prêts octroyés
Toegekende leningen
(EUR)</t>
  </si>
  <si>
    <t>Projets déposés
Ingediende projecten</t>
  </si>
  <si>
    <t>Communes
Gemeenten</t>
  </si>
  <si>
    <t>Totaux prêts octroyés
Totalen toegekende leningen
(EUR)</t>
  </si>
  <si>
    <t>1</t>
  </si>
  <si>
    <t>2</t>
  </si>
  <si>
    <t>3</t>
  </si>
  <si>
    <t>Berchem-Sainte-Agathe
Sint-Agatha-Berchem</t>
  </si>
  <si>
    <t>Watermael-Boitsfort
Watermaal-Bosvoorde</t>
  </si>
  <si>
    <t>Uccle - Ukkel</t>
  </si>
  <si>
    <t xml:space="preserve">Woluwe St Lambert -  St-Lambrechts-Woluwe </t>
  </si>
  <si>
    <t>Schaerbeek - Schaarbeek</t>
  </si>
  <si>
    <r>
      <t xml:space="preserve">Construction d'un pôle d'équipements sportifs au Peterbos
</t>
    </r>
    <r>
      <rPr>
        <i/>
        <sz val="11"/>
        <color theme="1"/>
        <rFont val="Calibri"/>
        <family val="2"/>
        <scheme val="minor"/>
      </rPr>
      <t>Bouw van een sportfaciliteitenpool in Peterbos</t>
    </r>
  </si>
  <si>
    <r>
      <t xml:space="preserve">Rénovation des sanitaires et vestiaires du centre sportif
</t>
    </r>
    <r>
      <rPr>
        <i/>
        <sz val="11"/>
        <color theme="1"/>
        <rFont val="Calibri"/>
        <family val="2"/>
        <scheme val="minor"/>
      </rPr>
      <t>Renovatie van de sanitaire voorzieningen en kleedkamers van het sportcentrum</t>
    </r>
  </si>
  <si>
    <r>
      <t xml:space="preserve">Acquisition d'un terrain permettant de construire une infrastructure sportive
</t>
    </r>
    <r>
      <rPr>
        <i/>
        <sz val="11"/>
        <color theme="1"/>
        <rFont val="Calibri"/>
        <family val="2"/>
        <scheme val="minor"/>
      </rPr>
      <t>Aankoop van een terrein voor de bouw van een sportinfrastructuur</t>
    </r>
  </si>
  <si>
    <r>
      <t xml:space="preserve">Réaménagement du stade Bertelson et de l'ensemble des épreuves sportives connexes
</t>
    </r>
    <r>
      <rPr>
        <i/>
        <sz val="11"/>
        <color theme="1"/>
        <rFont val="Calibri"/>
        <family val="2"/>
        <scheme val="minor"/>
      </rPr>
      <t>Herinrichting van het Bertelson-stadion en alle bijbehorende sportevenementen</t>
    </r>
  </si>
  <si>
    <r>
      <t xml:space="preserve">Construction d'un pavillon sport
</t>
    </r>
    <r>
      <rPr>
        <i/>
        <sz val="11"/>
        <color theme="1"/>
        <rFont val="Calibri"/>
        <family val="2"/>
        <scheme val="minor"/>
      </rPr>
      <t>Bouw van een sportpaviljoen</t>
    </r>
  </si>
  <si>
    <r>
      <t xml:space="preserve">Construction d'un pavillon sport 2 bis
</t>
    </r>
    <r>
      <rPr>
        <i/>
        <sz val="11"/>
        <color theme="1"/>
        <rFont val="Calibri"/>
        <family val="2"/>
        <scheme val="minor"/>
      </rPr>
      <t>Bouw van een sportpaviljoen 2 bis</t>
    </r>
  </si>
  <si>
    <r>
      <t xml:space="preserve">Pôle sportif du site de l'ancien Athénée Rabelais
</t>
    </r>
    <r>
      <rPr>
        <i/>
        <sz val="11"/>
        <color theme="1"/>
        <rFont val="Calibri"/>
        <family val="2"/>
        <scheme val="minor"/>
      </rPr>
      <t>Sportpool op de site van het voormalige Atheneum Rabelais</t>
    </r>
  </si>
  <si>
    <r>
      <t xml:space="preserve">Pôle sportif du site de l'ancien Athénée Rabelais - Complément
</t>
    </r>
    <r>
      <rPr>
        <i/>
        <sz val="11"/>
        <color theme="1"/>
        <rFont val="Calibri"/>
        <family val="2"/>
        <scheme val="minor"/>
      </rPr>
      <t>Sportpool op de site van het voormalige Atheneum Rabelais - Aanvulling</t>
    </r>
  </si>
  <si>
    <r>
      <t xml:space="preserve">Ecole du Poelbos - Création d'une salle de sport bicommunautaire
</t>
    </r>
    <r>
      <rPr>
        <i/>
        <sz val="11"/>
        <color theme="1"/>
        <rFont val="Calibri"/>
        <family val="2"/>
        <scheme val="minor"/>
      </rPr>
      <t>School van Poelbos - Creatie van een bicommunautaire sporthal</t>
    </r>
  </si>
  <si>
    <r>
      <t xml:space="preserve">Démolition/reconstruction du bâtiment au Stade Communal, abritant la cafétéria et les vestiaires
</t>
    </r>
    <r>
      <rPr>
        <i/>
        <sz val="11"/>
        <color theme="1"/>
        <rFont val="Calibri"/>
        <family val="2"/>
        <scheme val="minor"/>
      </rPr>
      <t>Afbraak/heropbouw van het gebouw in het Gemeentelijk Stadion met cafetaria en kleedkamers</t>
    </r>
  </si>
  <si>
    <r>
      <t xml:space="preserve">Ecole Van Asbroeck – Agrandissement/rénovation vestiaires et locaux connexes
</t>
    </r>
    <r>
      <rPr>
        <i/>
        <sz val="11"/>
        <color theme="1"/>
        <rFont val="Calibri"/>
        <family val="2"/>
        <scheme val="minor"/>
      </rPr>
      <t>School Van Asbroeck – Uitbreiding/renovatie kleedkamers en bijbehorende ruimtes</t>
    </r>
  </si>
  <si>
    <r>
      <t xml:space="preserve">Construction salle Omnisport rue de la Flûte Enchantée
</t>
    </r>
    <r>
      <rPr>
        <i/>
        <sz val="11"/>
        <color theme="1"/>
        <rFont val="Calibri"/>
        <family val="2"/>
        <scheme val="minor"/>
      </rPr>
      <t>Bouw van een omnisporthal in de Betoverde Fluitstraat</t>
    </r>
  </si>
  <si>
    <r>
      <t xml:space="preserve">Travaux au Centre de Quartier Ouest «Pythagoras» - Construction d'une grande salle multisports, ainsi que des vestiaires au niveau -1
</t>
    </r>
    <r>
      <rPr>
        <i/>
        <sz val="11"/>
        <color theme="1"/>
        <rFont val="Calibri"/>
        <family val="2"/>
        <scheme val="minor"/>
      </rPr>
      <t>Werken aan het Wijkcentrum West «Pythagoras» - Bouw van een grote multisporthal en kleedkamers op niveau -1</t>
    </r>
  </si>
  <si>
    <r>
      <t xml:space="preserve">Rénovation complète de la piscine Victor Boin
</t>
    </r>
    <r>
      <rPr>
        <i/>
        <sz val="11"/>
        <color theme="1"/>
        <rFont val="Calibri"/>
        <family val="2"/>
        <scheme val="minor"/>
      </rPr>
      <t>Volledige renovatie van het Victor Boin-zwembad</t>
    </r>
  </si>
  <si>
    <r>
      <t xml:space="preserve">Site Josaphat - acquisition d'un terrain visant la construction d'une salle omnisports
</t>
    </r>
    <r>
      <rPr>
        <i/>
        <sz val="11"/>
        <color theme="1"/>
        <rFont val="Calibri"/>
        <family val="2"/>
        <scheme val="minor"/>
      </rPr>
      <t>Site Josaphat - aankoop van een terrein voor de bouw van een omnisporthal</t>
    </r>
  </si>
  <si>
    <r>
      <t xml:space="preserve">CQD Stephenson - équipement sportif Queensbury
</t>
    </r>
    <r>
      <rPr>
        <i/>
        <sz val="11"/>
        <color theme="1"/>
        <rFont val="Calibri"/>
        <family val="2"/>
        <scheme val="minor"/>
      </rPr>
      <t>CQD Stephenson - sportuitrusting Queensbury</t>
    </r>
  </si>
  <si>
    <r>
      <t xml:space="preserve">Création d'une infrastructure de danse Hip-Hop
</t>
    </r>
    <r>
      <rPr>
        <i/>
        <sz val="11"/>
        <color theme="1"/>
        <rFont val="Calibri"/>
        <family val="2"/>
        <scheme val="minor"/>
      </rPr>
      <t>Creatie van een Hip-Hop dansinfrastructuur</t>
    </r>
  </si>
  <si>
    <r>
      <t xml:space="preserve">Rénovation complète de la salle Stroobant
</t>
    </r>
    <r>
      <rPr>
        <i/>
        <sz val="11"/>
        <color theme="1"/>
        <rFont val="Calibri"/>
        <family val="2"/>
        <scheme val="minor"/>
      </rPr>
      <t>Volledige renovatie van de Stroobant-zaal</t>
    </r>
  </si>
  <si>
    <r>
      <t xml:space="preserve">Nouveaux terrains de Padel couverts et rénovation d'un terrain de basket, y compris les aménagements (cheminement PRM)
</t>
    </r>
    <r>
      <rPr>
        <i/>
        <sz val="11"/>
        <color theme="1"/>
        <rFont val="Calibri"/>
        <family val="2"/>
        <scheme val="minor"/>
      </rPr>
      <t>Nieuwe overdekte Padel-terreinen en renovatie van een basketbalveld, inclusief aanpassingen (PBM-toegangsweg)</t>
    </r>
  </si>
  <si>
    <r>
      <t xml:space="preserve">Hall omnisport - isolation de l'enveloppe
</t>
    </r>
    <r>
      <rPr>
        <i/>
        <sz val="11"/>
        <color theme="1"/>
        <rFont val="Calibri"/>
        <family val="2"/>
        <scheme val="minor"/>
      </rPr>
      <t>Omnisporthal - isolatie van de buitenschil</t>
    </r>
  </si>
  <si>
    <r>
      <t xml:space="preserve">Isolation des façades des zones bassins, bureaux et sauna du complexe sportif Poséidon
</t>
    </r>
    <r>
      <rPr>
        <i/>
        <sz val="11"/>
        <color theme="1"/>
        <rFont val="Calibri"/>
        <family val="2"/>
        <scheme val="minor"/>
      </rPr>
      <t>Isolatie van de gevels van de zwembad-, kantoor- en saunazones van het sportcomplex Poseidon</t>
    </r>
  </si>
  <si>
    <t>Appel à projets 2022-2025 (arrêté du gouvernement de la Région de Bruxelles-Capitale du 02.09.2021)
Projectoproep 2022-2025 (besluit van de Brusselse Hoofdstedelijke Regering van 02.09.2021)</t>
  </si>
  <si>
    <t xml:space="preserve">Molenbeek-St-Jean - St-Jans-Molenbeek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</si>
</sst>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F3E8B"/>
        <bgColor indexed="64"/>
      </patternFill>
    </fill>
    <fill>
      <patternFill patternType="solid">
        <fgColor rgb="FF006D8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2" borderId="3">
      <alignment horizontal="center" vertical="center"/>
    </xf>
    <xf numFmtId="0" fontId="4" fillId="3" borderId="3">
      <alignment horizontal="center" vertical="center"/>
    </xf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4" fillId="2" borderId="1" xfId="1" applyBorder="1" applyAlignment="1">
      <alignment horizontal="center" vertical="center" wrapText="1"/>
    </xf>
    <xf numFmtId="0" fontId="4" fillId="2" borderId="5" xfId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</cellXfs>
  <cellStyles count="3">
    <cellStyle name="IT" xfId="2" xr:uid="{B30F6BEC-E5BF-42DB-9D42-1001F2EE745C}"/>
    <cellStyle name="Normal" xfId="0" builtinId="0"/>
    <cellStyle name="SPRB" xfId="1" xr:uid="{95732F9E-D861-4C7F-808F-661D0F7D72A7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indexed="64"/>
          <bgColor rgb="FF2F3E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2C3378-79FC-4E34-A360-05967E33D09F}" name="Tableau1" displayName="Tableau1" ref="A5:E26" totalsRowShown="0" headerRowDxfId="8" dataDxfId="5" headerRowBorderDxfId="7" tableBorderDxfId="6" headerRowCellStyle="SPRB">
  <autoFilter ref="A5:E26" xr:uid="{AC2C3378-79FC-4E34-A360-05967E33D09F}"/>
  <tableColumns count="5">
    <tableColumn id="1" xr3:uid="{4798878D-0FF9-45A7-9C1D-BBF6D51BA810}" name="Communes_x000a_Gemeenten" dataDxfId="4"/>
    <tableColumn id="2" xr3:uid="{9D73FB92-F420-409C-9833-283F622685E5}" name="Projets déposés_x000a_Ingediende projecten" dataDxfId="3"/>
    <tableColumn id="3" xr3:uid="{2AB435B7-E13F-4D19-A9E5-3B89E06C02F5}" name="Prêts octroyés_x000a_Toegekende leningen_x000a_(EUR)" dataDxfId="2"/>
    <tableColumn id="4" xr3:uid="{5E5702DE-F4A9-401C-8951-E5AB3FC5761E}" name="Totaux prêts octroyés_x000a_Totalen toegekende leningen_x000a_(EUR)" dataDxfId="1"/>
    <tableColumn id="5" xr3:uid="{B83E91AE-5C1A-473B-9EA8-250080D1FF58}" name="Nombre de projets_x000a_Aantal projecte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6"/>
  <sheetViews>
    <sheetView tabSelected="1" topLeftCell="A20" zoomScale="160" zoomScaleNormal="160" workbookViewId="0">
      <selection activeCell="E26" sqref="E26"/>
    </sheetView>
  </sheetViews>
  <sheetFormatPr baseColWidth="10" defaultColWidth="9.1640625" defaultRowHeight="15" x14ac:dyDescent="0.2"/>
  <cols>
    <col min="1" max="1" width="25.33203125" customWidth="1"/>
    <col min="2" max="2" width="71.5" customWidth="1"/>
    <col min="3" max="3" width="16.33203125" style="2" customWidth="1"/>
    <col min="4" max="4" width="30" bestFit="1" customWidth="1"/>
    <col min="5" max="5" width="19.6640625" style="1" customWidth="1"/>
  </cols>
  <sheetData>
    <row r="3" spans="1:5" ht="26.25" customHeight="1" x14ac:dyDescent="0.2">
      <c r="A3" s="4" t="s">
        <v>40</v>
      </c>
      <c r="B3" s="5"/>
      <c r="C3" s="5"/>
      <c r="D3" s="5"/>
      <c r="E3" s="5"/>
    </row>
    <row r="5" spans="1:5" s="3" customFormat="1" ht="56" x14ac:dyDescent="0.2">
      <c r="A5" s="6" t="s">
        <v>9</v>
      </c>
      <c r="B5" s="7" t="s">
        <v>8</v>
      </c>
      <c r="C5" s="8" t="s">
        <v>7</v>
      </c>
      <c r="D5" s="7" t="s">
        <v>10</v>
      </c>
      <c r="E5" s="9" t="s">
        <v>6</v>
      </c>
    </row>
    <row r="6" spans="1:5" ht="32" x14ac:dyDescent="0.2">
      <c r="A6" s="10" t="s">
        <v>0</v>
      </c>
      <c r="B6" s="11" t="s">
        <v>19</v>
      </c>
      <c r="C6" s="12">
        <v>5813175.8600000003</v>
      </c>
      <c r="D6" s="13">
        <f>C6</f>
        <v>5813175.8600000003</v>
      </c>
      <c r="E6" s="17">
        <v>1</v>
      </c>
    </row>
    <row r="7" spans="1:5" ht="36" customHeight="1" x14ac:dyDescent="0.2">
      <c r="A7" s="14" t="s">
        <v>14</v>
      </c>
      <c r="B7" s="11" t="s">
        <v>20</v>
      </c>
      <c r="C7" s="12">
        <v>267848.17</v>
      </c>
      <c r="D7" s="13">
        <f>C7+C8</f>
        <v>778621.7</v>
      </c>
      <c r="E7" s="18" t="s">
        <v>12</v>
      </c>
    </row>
    <row r="8" spans="1:5" ht="32" x14ac:dyDescent="0.2">
      <c r="A8" s="14" t="s">
        <v>14</v>
      </c>
      <c r="B8" s="15" t="s">
        <v>21</v>
      </c>
      <c r="C8" s="12">
        <v>510773.53</v>
      </c>
      <c r="D8" s="13"/>
      <c r="E8" s="18"/>
    </row>
    <row r="9" spans="1:5" ht="47.25" customHeight="1" x14ac:dyDescent="0.2">
      <c r="A9" s="10" t="s">
        <v>5</v>
      </c>
      <c r="B9" s="11" t="s">
        <v>22</v>
      </c>
      <c r="C9" s="12">
        <v>2698489</v>
      </c>
      <c r="D9" s="13">
        <f>C9</f>
        <v>2698489</v>
      </c>
      <c r="E9" s="18" t="s">
        <v>11</v>
      </c>
    </row>
    <row r="10" spans="1:5" ht="32" x14ac:dyDescent="0.2">
      <c r="A10" s="10" t="s">
        <v>1</v>
      </c>
      <c r="B10" s="11" t="s">
        <v>23</v>
      </c>
      <c r="C10" s="12">
        <v>595041</v>
      </c>
      <c r="D10" s="16">
        <f>C10+C11</f>
        <v>975743</v>
      </c>
      <c r="E10" s="19" t="s">
        <v>12</v>
      </c>
    </row>
    <row r="11" spans="1:5" ht="32" x14ac:dyDescent="0.2">
      <c r="A11" s="10" t="s">
        <v>1</v>
      </c>
      <c r="B11" s="11" t="s">
        <v>24</v>
      </c>
      <c r="C11" s="12">
        <v>380702</v>
      </c>
      <c r="D11" s="16"/>
      <c r="E11" s="19"/>
    </row>
    <row r="12" spans="1:5" ht="32" x14ac:dyDescent="0.2">
      <c r="A12" s="10" t="s">
        <v>2</v>
      </c>
      <c r="B12" s="11" t="s">
        <v>25</v>
      </c>
      <c r="C12" s="12">
        <v>1885007</v>
      </c>
      <c r="D12" s="16">
        <f>C12+C13</f>
        <v>2766034</v>
      </c>
      <c r="E12" s="19" t="s">
        <v>12</v>
      </c>
    </row>
    <row r="13" spans="1:5" ht="32" x14ac:dyDescent="0.2">
      <c r="A13" s="10" t="s">
        <v>2</v>
      </c>
      <c r="B13" s="11" t="s">
        <v>26</v>
      </c>
      <c r="C13" s="12">
        <v>881027</v>
      </c>
      <c r="D13" s="16"/>
      <c r="E13" s="19"/>
    </row>
    <row r="14" spans="1:5" ht="32" x14ac:dyDescent="0.2">
      <c r="A14" s="10" t="s">
        <v>3</v>
      </c>
      <c r="B14" s="11" t="s">
        <v>27</v>
      </c>
      <c r="C14" s="12">
        <v>1174090</v>
      </c>
      <c r="D14" s="16">
        <f>C14+C15+C16</f>
        <v>2396030.62</v>
      </c>
      <c r="E14" s="19" t="s">
        <v>13</v>
      </c>
    </row>
    <row r="15" spans="1:5" ht="64" x14ac:dyDescent="0.2">
      <c r="A15" s="10" t="s">
        <v>3</v>
      </c>
      <c r="B15" s="11" t="s">
        <v>28</v>
      </c>
      <c r="C15" s="12">
        <v>821940.62</v>
      </c>
      <c r="D15" s="16"/>
      <c r="E15" s="19"/>
    </row>
    <row r="16" spans="1:5" ht="32" x14ac:dyDescent="0.2">
      <c r="A16" s="10" t="s">
        <v>3</v>
      </c>
      <c r="B16" s="11" t="s">
        <v>29</v>
      </c>
      <c r="C16" s="12">
        <v>400000</v>
      </c>
      <c r="D16" s="16"/>
      <c r="E16" s="19"/>
    </row>
    <row r="17" spans="1:5" ht="32" x14ac:dyDescent="0.2">
      <c r="A17" s="10" t="s">
        <v>41</v>
      </c>
      <c r="B17" s="11" t="s">
        <v>30</v>
      </c>
      <c r="C17" s="12">
        <v>5164255</v>
      </c>
      <c r="D17" s="13">
        <f>C17+C18</f>
        <v>6507597.7800000003</v>
      </c>
      <c r="E17" s="20" t="s">
        <v>12</v>
      </c>
    </row>
    <row r="18" spans="1:5" ht="64" x14ac:dyDescent="0.2">
      <c r="A18" s="10" t="s">
        <v>41</v>
      </c>
      <c r="B18" s="15" t="s">
        <v>31</v>
      </c>
      <c r="C18" s="12">
        <v>1343342.78</v>
      </c>
      <c r="D18" s="13"/>
      <c r="E18" s="20"/>
    </row>
    <row r="19" spans="1:5" ht="32" x14ac:dyDescent="0.2">
      <c r="A19" s="10" t="s">
        <v>4</v>
      </c>
      <c r="B19" s="11" t="s">
        <v>32</v>
      </c>
      <c r="C19" s="12">
        <v>3136040</v>
      </c>
      <c r="D19" s="16">
        <f>C19</f>
        <v>3136040</v>
      </c>
      <c r="E19" s="19" t="s">
        <v>11</v>
      </c>
    </row>
    <row r="20" spans="1:5" ht="32" x14ac:dyDescent="0.2">
      <c r="A20" s="10" t="s">
        <v>18</v>
      </c>
      <c r="B20" s="11" t="s">
        <v>33</v>
      </c>
      <c r="C20" s="12">
        <v>363676.9</v>
      </c>
      <c r="D20" s="13">
        <f>C20+C21+C22</f>
        <v>7866698</v>
      </c>
      <c r="E20" s="18" t="s">
        <v>13</v>
      </c>
    </row>
    <row r="21" spans="1:5" ht="32" x14ac:dyDescent="0.2">
      <c r="A21" s="10" t="s">
        <v>18</v>
      </c>
      <c r="B21" s="11" t="s">
        <v>34</v>
      </c>
      <c r="C21" s="12">
        <v>4758329.8</v>
      </c>
      <c r="D21" s="13"/>
      <c r="E21" s="18"/>
    </row>
    <row r="22" spans="1:5" ht="32" x14ac:dyDescent="0.2">
      <c r="A22" s="10" t="s">
        <v>18</v>
      </c>
      <c r="B22" s="15" t="s">
        <v>35</v>
      </c>
      <c r="C22" s="12">
        <v>2744691.3</v>
      </c>
      <c r="D22" s="13"/>
      <c r="E22" s="18"/>
    </row>
    <row r="23" spans="1:5" ht="32" x14ac:dyDescent="0.2">
      <c r="A23" s="10" t="s">
        <v>16</v>
      </c>
      <c r="B23" s="11" t="s">
        <v>36</v>
      </c>
      <c r="C23" s="12">
        <v>1289373.74</v>
      </c>
      <c r="D23" s="13">
        <f>C23</f>
        <v>1289373.74</v>
      </c>
      <c r="E23" s="17">
        <v>1</v>
      </c>
    </row>
    <row r="24" spans="1:5" ht="64" x14ac:dyDescent="0.2">
      <c r="A24" s="14" t="s">
        <v>15</v>
      </c>
      <c r="B24" s="11" t="s">
        <v>37</v>
      </c>
      <c r="C24" s="12">
        <v>285763.5</v>
      </c>
      <c r="D24" s="13">
        <f>C24+C25</f>
        <v>482597.68</v>
      </c>
      <c r="E24" s="17">
        <v>2</v>
      </c>
    </row>
    <row r="25" spans="1:5" ht="32" x14ac:dyDescent="0.2">
      <c r="A25" s="14" t="s">
        <v>15</v>
      </c>
      <c r="B25" s="11" t="s">
        <v>38</v>
      </c>
      <c r="C25" s="12">
        <v>196834.18</v>
      </c>
      <c r="D25" s="13"/>
      <c r="E25" s="18"/>
    </row>
    <row r="26" spans="1:5" ht="48" x14ac:dyDescent="0.2">
      <c r="A26" s="10" t="s">
        <v>17</v>
      </c>
      <c r="B26" s="11" t="s">
        <v>39</v>
      </c>
      <c r="C26" s="12">
        <v>903474</v>
      </c>
      <c r="D26" s="16">
        <f>C26</f>
        <v>903474</v>
      </c>
      <c r="E26" s="21">
        <v>1</v>
      </c>
    </row>
  </sheetData>
  <mergeCells count="1"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CDE481C194346AC1C3181CA8EF29F" ma:contentTypeVersion="26" ma:contentTypeDescription="Crée un document." ma:contentTypeScope="" ma:versionID="5c15994ce817e6d365af8a79ce9e5f29">
  <xsd:schema xmlns:xsd="http://www.w3.org/2001/XMLSchema" xmlns:xs="http://www.w3.org/2001/XMLSchema" xmlns:p="http://schemas.microsoft.com/office/2006/metadata/properties" xmlns:ns2="e604605e-22fb-409f-92c1-68be77b310f8" xmlns:ns3="7e7c50e0-05bd-4ad3-bbcd-fcac9451d0c9" targetNamespace="http://schemas.microsoft.com/office/2006/metadata/properties" ma:root="true" ma:fieldsID="338e058ef10b6c09a212aa7510f5e687" ns2:_="" ns3:_="">
    <xsd:import namespace="e604605e-22fb-409f-92c1-68be77b310f8"/>
    <xsd:import namespace="7e7c50e0-05bd-4ad3-bbcd-fcac9451d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Fichier" minOccurs="0"/>
                <xsd:element ref="ns2:Document_travail" minOccurs="0"/>
                <xsd:element ref="ns2:Apublier" minOccurs="0"/>
                <xsd:element ref="ns2:Langue" minOccurs="0"/>
                <xsd:element ref="ns3:SharedWithUsers" minOccurs="0"/>
                <xsd:element ref="ns3:SharedWithDetails" minOccurs="0"/>
                <xsd:element ref="ns2:UA" minOccurs="0"/>
                <xsd:element ref="ns2:MediaLengthInSeconds" minOccurs="0"/>
                <xsd:element ref="ns2:Publication" minOccurs="0"/>
                <xsd:element ref="ns2:Ann_x00e9_e" minOccurs="0"/>
                <xsd:element ref="ns2:Objet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605e-22fb-409f-92c1-68be77b31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chier" ma:index="16" nillable="true" ma:displayName="Fichier" ma:format="Dropdown" ma:internalName="Fichier">
      <xsd:simpleType>
        <xsd:union memberTypes="dms:Text">
          <xsd:simpleType>
            <xsd:restriction base="dms:Choice">
              <xsd:enumeration value="Word"/>
              <xsd:enumeration value="Excel"/>
              <xsd:enumeration value="PowerPoint"/>
              <xsd:enumeration value="pdf"/>
              <xsd:enumeration value="jpg"/>
              <xsd:enumeration value="png"/>
              <xsd:enumeration value="gif"/>
              <xsd:enumeration value="Ai"/>
              <xsd:enumeration value="Id"/>
              <xsd:enumeration value="Ps"/>
            </xsd:restriction>
          </xsd:simpleType>
        </xsd:union>
      </xsd:simpleType>
    </xsd:element>
    <xsd:element name="Document_travail" ma:index="17" nillable="true" ma:displayName="Type_document" ma:format="Dropdown" ma:internalName="Document_travail">
      <xsd:simpleType>
        <xsd:restriction base="dms:Choice">
          <xsd:enumeration value="Loi"/>
          <xsd:enumeration value="Ordonnance"/>
          <xsd:enumeration value="Décret"/>
          <xsd:enumeration value="Arrêté_Gouvernement"/>
          <xsd:enumeration value="Arrêté_ministériel"/>
          <xsd:enumeration value="Arrêté_Cocom"/>
          <xsd:enumeration value="Arrêté_Cocof"/>
          <xsd:enumeration value="Arrêté_VGC"/>
          <xsd:enumeration value="Circulaire"/>
          <xsd:enumeration value="Convention"/>
          <xsd:enumeration value="Directive"/>
          <xsd:enumeration value="Règlement"/>
        </xsd:restriction>
      </xsd:simpleType>
    </xsd:element>
    <xsd:element name="Apublier" ma:index="18" nillable="true" ma:displayName="Statut" ma:format="Dropdown" ma:internalName="Apubli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 cours"/>
                    <xsd:enumeration value="A publier"/>
                    <xsd:enumeration value="A supprimer"/>
                    <xsd:enumeration value="Publié"/>
                    <xsd:enumeration value="Validé"/>
                    <xsd:enumeration value="Transmis Dircom"/>
                  </xsd:restriction>
                </xsd:simpleType>
              </xsd:element>
            </xsd:sequence>
          </xsd:extension>
        </xsd:complexContent>
      </xsd:complexType>
    </xsd:element>
    <xsd:element name="Langue" ma:index="19" nillable="true" ma:displayName="Langue" ma:format="Dropdown" ma:internalName="Langue">
      <xsd:simpleType>
        <xsd:restriction base="dms:Choice">
          <xsd:enumeration value="FR"/>
          <xsd:enumeration value="NL"/>
          <xsd:enumeration value="FR_NL"/>
        </xsd:restriction>
      </xsd:simpleType>
    </xsd:element>
    <xsd:element name="UA" ma:index="22" nillable="true" ma:displayName="UA" ma:format="Dropdown" ma:internalName="UA">
      <xsd:simpleType>
        <xsd:restriction base="dms:Choice">
          <xsd:enumeration value="BPL"/>
          <xsd:enumeration value="DG"/>
          <xsd:enumeration value="AFJ"/>
          <xsd:enumeration value="DFL"/>
          <xsd:enumeration value="DIN"/>
          <xsd:enumeration value="DPL"/>
          <xsd:enumeration value="DSF"/>
          <xsd:enumeration value="ISP"/>
          <xsd:enumeration value="MPU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Publication" ma:index="26" nillable="true" ma:displayName="Support_Canal" ma:format="Dropdown" ma:internalName="Publication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ranet_BPL"/>
                        <xsd:enumeration value="Site_BPL"/>
                        <xsd:enumeration value="Site_Elections"/>
                        <xsd:enumeration value="Site_SPRB"/>
                        <xsd:enumeration value="1035"/>
                        <xsd:enumeration value="Rapport_activités"/>
                        <xsd:enumeration value="Newsletter"/>
                        <xsd:enumeration value="Digital Signage"/>
                        <xsd:enumeration value="Intranet_SPRB"/>
                        <xsd:enumeration value="Letsigni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nn_x00e9_e" ma:index="27" nillable="true" ma:displayName="Année" ma:format="Dropdown" ma:internalName="Ann_x00e9_e">
      <xsd:simpleType>
        <xsd:union memberTypes="dms:Text">
          <xsd:simpleType>
            <xsd:restriction base="dms:Choice">
              <xsd:enumeration value="2020"/>
              <xsd:enumeration value="2021"/>
              <xsd:enumeration value="2022"/>
              <xsd:enumeration value="2023"/>
            </xsd:restriction>
          </xsd:simpleType>
        </xsd:union>
      </xsd:simpleType>
    </xsd:element>
    <xsd:element name="Objet" ma:index="28" nillable="true" ma:displayName="Produits" ma:format="Dropdown" ma:internalName="Obj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ualités"/>
                    <xsd:enumeration value="Avis"/>
                    <xsd:enumeration value="Données chiffrées"/>
                    <xsd:enumeration value="Fiche technique"/>
                    <xsd:enumeration value="Focus"/>
                    <xsd:enumeration value="Formulaire en ligne"/>
                    <xsd:enumeration value="Formulaire (.pdf)"/>
                    <xsd:enumeration value="Guide"/>
                    <xsd:enumeration value="Newsletter"/>
                    <xsd:enumeration value="Rapport"/>
                    <xsd:enumeration value="Législation"/>
                    <xsd:enumeration value="Illustration, photo"/>
                    <xsd:enumeration value="Vidéo"/>
                    <xsd:enumeration value="Logo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Balises d’images" ma:readOnly="false" ma:fieldId="{5cf76f15-5ced-4ddc-b409-7134ff3c332f}" ma:taxonomyMulti="true" ma:sspId="57b2d657-d973-4862-aa1b-1284b6977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c50e0-05bd-4ad3-bbcd-fcac9451d0c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e xmlns="e604605e-22fb-409f-92c1-68be77b310f8" xsi:nil="true"/>
    <Ann_x00e9_e xmlns="e604605e-22fb-409f-92c1-68be77b310f8" xsi:nil="true"/>
    <Apublier xmlns="e604605e-22fb-409f-92c1-68be77b310f8" xsi:nil="true"/>
    <UA xmlns="e604605e-22fb-409f-92c1-68be77b310f8" xsi:nil="true"/>
    <lcf76f155ced4ddcb4097134ff3c332f xmlns="e604605e-22fb-409f-92c1-68be77b310f8">
      <Terms xmlns="http://schemas.microsoft.com/office/infopath/2007/PartnerControls"/>
    </lcf76f155ced4ddcb4097134ff3c332f>
    <Fichier xmlns="e604605e-22fb-409f-92c1-68be77b310f8" xsi:nil="true"/>
    <Document_travail xmlns="e604605e-22fb-409f-92c1-68be77b310f8" xsi:nil="true"/>
    <Publication xmlns="e604605e-22fb-409f-92c1-68be77b310f8" xsi:nil="true"/>
    <Objet xmlns="e604605e-22fb-409f-92c1-68be77b310f8" xsi:nil="true"/>
  </documentManagement>
</p:properties>
</file>

<file path=customXml/itemProps1.xml><?xml version="1.0" encoding="utf-8"?>
<ds:datastoreItem xmlns:ds="http://schemas.openxmlformats.org/officeDocument/2006/customXml" ds:itemID="{2C0657A0-4CA2-4828-BD98-210E702AAD04}"/>
</file>

<file path=customXml/itemProps2.xml><?xml version="1.0" encoding="utf-8"?>
<ds:datastoreItem xmlns:ds="http://schemas.openxmlformats.org/officeDocument/2006/customXml" ds:itemID="{8C598390-30C2-44D1-B0EB-D2FF9AC0C002}"/>
</file>

<file path=customXml/itemProps3.xml><?xml version="1.0" encoding="utf-8"?>
<ds:datastoreItem xmlns:ds="http://schemas.openxmlformats.org/officeDocument/2006/customXml" ds:itemID="{C1227CFE-1C8F-4CD4-9B31-8B4DA7395E97}"/>
</file>

<file path=docMetadata/LabelInfo.xml><?xml version="1.0" encoding="utf-8"?>
<clbl:labelList xmlns:clbl="http://schemas.microsoft.com/office/2020/mipLabelMetadata">
  <clbl:label id="{672deb0f-abfd-479d-a5f7-4920992c1739}" enabled="1" method="Standard" siteId="{3e9f03cd-0512-46dc-b0d4-bb48fa70fc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BAERT Gaylord</dc:creator>
  <cp:lastModifiedBy>DAUW Véronique</cp:lastModifiedBy>
  <dcterms:created xsi:type="dcterms:W3CDTF">2015-06-05T18:17:20Z</dcterms:created>
  <dcterms:modified xsi:type="dcterms:W3CDTF">2026-04-14T13:57:06Z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0x010100F89CDE481C194346AC1C3181CA8EF29F</vt:lpwstr>
  </property>
</Properties>
</file>